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orabnik\Documents\Javna naročila 2020\"/>
    </mc:Choice>
  </mc:AlternateContent>
  <bookViews>
    <workbookView xWindow="0" yWindow="0" windowWidth="28800" windowHeight="12300" firstSheet="2" activeTab="2"/>
  </bookViews>
  <sheets>
    <sheet name="IZLOČEN 1 Jajca proste reje" sheetId="1" r:id="rId1"/>
    <sheet name="IZLOČEN 2 Sveže ribe" sheetId="2" r:id="rId2"/>
    <sheet name="IZLOČEN 3 Kruh, krušni izdelki " sheetId="3" r:id="rId3"/>
    <sheet name="IZLOČEN 4 Mleko in mlečni izdel" sheetId="4" r:id="rId4"/>
    <sheet name="IZLOČEN 5 Sveže sadje in zelenj" sheetId="5" r:id="rId5"/>
    <sheet name="IZLOČEN 6 EKOmeso in mesni izd.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6" l="1"/>
  <c r="I25" i="6"/>
  <c r="J24" i="6"/>
  <c r="I24" i="6"/>
  <c r="J23" i="6"/>
  <c r="I23" i="6"/>
  <c r="I22" i="6"/>
  <c r="J22" i="6" s="1"/>
  <c r="J21" i="6"/>
  <c r="I21" i="6"/>
  <c r="I20" i="6"/>
  <c r="J20" i="6" s="1"/>
  <c r="I19" i="6"/>
  <c r="J19" i="6" s="1"/>
  <c r="I18" i="6"/>
  <c r="J18" i="6" s="1"/>
  <c r="J17" i="6"/>
  <c r="I17" i="6"/>
  <c r="I16" i="6"/>
  <c r="J16" i="6" s="1"/>
  <c r="J15" i="6"/>
  <c r="I15" i="6"/>
  <c r="I14" i="6"/>
  <c r="J14" i="6" s="1"/>
  <c r="J13" i="6"/>
  <c r="I13" i="6"/>
  <c r="B13" i="6"/>
  <c r="B14" i="6" s="1"/>
  <c r="B15" i="6" s="1"/>
  <c r="B16" i="6" s="1"/>
  <c r="B17" i="6" s="1"/>
  <c r="B18" i="6" s="1"/>
  <c r="B19" i="6" s="1"/>
  <c r="B20" i="6" s="1"/>
  <c r="B21" i="6" s="1"/>
  <c r="I12" i="6"/>
  <c r="J12" i="6" s="1"/>
  <c r="B12" i="6"/>
  <c r="I11" i="6"/>
  <c r="J11" i="6" s="1"/>
  <c r="B13" i="5"/>
  <c r="B14" i="5" s="1"/>
  <c r="J15" i="4"/>
  <c r="I15" i="4"/>
  <c r="J14" i="4"/>
  <c r="I14" i="4"/>
  <c r="I13" i="4"/>
  <c r="J13" i="4" s="1"/>
  <c r="I12" i="4"/>
  <c r="J12" i="4" s="1"/>
  <c r="J11" i="4"/>
  <c r="I11" i="4"/>
  <c r="I16" i="3"/>
  <c r="J16" i="3" s="1"/>
  <c r="J15" i="3"/>
  <c r="I15" i="3"/>
  <c r="J14" i="3"/>
  <c r="I14" i="3"/>
  <c r="I13" i="3"/>
  <c r="J13" i="3" s="1"/>
  <c r="I12" i="3"/>
  <c r="J12" i="3" s="1"/>
  <c r="J17" i="3" s="1"/>
  <c r="J11" i="3"/>
  <c r="I11" i="3"/>
  <c r="J13" i="2"/>
  <c r="I13" i="2"/>
  <c r="J12" i="2"/>
  <c r="I12" i="2"/>
  <c r="I11" i="2"/>
  <c r="J11" i="2" s="1"/>
  <c r="J14" i="2" s="1"/>
  <c r="L12" i="1"/>
  <c r="M12" i="1" s="1"/>
  <c r="B12" i="1"/>
  <c r="L11" i="1"/>
  <c r="M11" i="1" s="1"/>
  <c r="J26" i="6" l="1"/>
  <c r="J16" i="4"/>
  <c r="M13" i="1"/>
</calcChain>
</file>

<file path=xl/sharedStrings.xml><?xml version="1.0" encoding="utf-8"?>
<sst xmlns="http://schemas.openxmlformats.org/spreadsheetml/2006/main" count="247" uniqueCount="107">
  <si>
    <t>NAROČNIK:  OSNOVNA ŠOLA RAKA</t>
  </si>
  <si>
    <t xml:space="preserve">                         Raka 36, 8274 Raka</t>
  </si>
  <si>
    <t>PONUDNIK:</t>
  </si>
  <si>
    <t xml:space="preserve">SPECIFIKACIJA PREDRAČUNA  </t>
  </si>
  <si>
    <t>IZLOČEN SKLOP: Jajca proste reje</t>
  </si>
  <si>
    <t>ZŠ</t>
  </si>
  <si>
    <t>ARTIKEL</t>
  </si>
  <si>
    <t>E.M.</t>
  </si>
  <si>
    <t>BLAG. ZNAMKA/GRAMATURA</t>
  </si>
  <si>
    <t>KOLIČINA</t>
  </si>
  <si>
    <t>CENA BREZ DDV</t>
  </si>
  <si>
    <t>DDV %</t>
  </si>
  <si>
    <t>CENA Z DDV</t>
  </si>
  <si>
    <t>VREDNOST Z DDV</t>
  </si>
  <si>
    <t>Jajca razred A, velikosti M, prosta reja (cena za kos), 60 g</t>
  </si>
  <si>
    <t>kg</t>
  </si>
  <si>
    <t>Jajca razred A, velikosti L, prosta reja (cena za kos), 70 g</t>
  </si>
  <si>
    <t>SKUPAJ SKLOP:</t>
  </si>
  <si>
    <t>Blago v ponudbi je I. kakovostnega razreda.</t>
  </si>
  <si>
    <t>Pri izdelavi predračuna so upoštevane zahtevane enote mere ter vse strokovne in ostale zahteve naročnika.</t>
  </si>
  <si>
    <t>Seznanjeni smo z dejstvom, da se razpisane količine blaga med letom lahko spremenijo.</t>
  </si>
  <si>
    <t>Dostava blaga se vrši v roku 48 ur od uradnega prejema naročila najkasneje do 11 ure</t>
  </si>
  <si>
    <t>Jajca morajo imeti datum in deklaracijo.</t>
  </si>
  <si>
    <t>Kraj in datum:</t>
  </si>
  <si>
    <t>Žig:</t>
  </si>
  <si>
    <t>Podpis odgovorne osebe:</t>
  </si>
  <si>
    <t>NAROČNIK:   OSNOVNA ŠOLA RAKA</t>
  </si>
  <si>
    <t>Raka 36, 8274 Raka</t>
  </si>
  <si>
    <t>IZLOČEN SKLOP: Sveže ribe</t>
  </si>
  <si>
    <r>
      <t xml:space="preserve">VITKI SOM (PANGA), </t>
    </r>
    <r>
      <rPr>
        <sz val="9"/>
        <color indexed="8"/>
        <rFont val="Times New Roman"/>
        <family val="1"/>
        <charset val="238"/>
      </rPr>
      <t>očiščeni, nepoškodovani, sveži fileji brez kosti, I. kategorija</t>
    </r>
  </si>
  <si>
    <t>POSTRV FILE, brez koščic, sveži</t>
  </si>
  <si>
    <t>KRAP FILE, brez koščic, sveži</t>
  </si>
  <si>
    <r>
      <t>Dostava blaga se vrši naslednji dan od uradnega prejema naročila najkasneje od</t>
    </r>
    <r>
      <rPr>
        <b/>
        <sz val="8"/>
        <rFont val="Palatino Linotype"/>
        <family val="1"/>
        <charset val="238"/>
      </rPr>
      <t xml:space="preserve"> 5.30</t>
    </r>
    <r>
      <rPr>
        <sz val="8"/>
        <rFont val="Palatino Linotype"/>
        <family val="1"/>
        <charset val="238"/>
      </rPr>
      <t xml:space="preserve"> do 7</t>
    </r>
    <r>
      <rPr>
        <b/>
        <sz val="8"/>
        <rFont val="Palatino Linotype"/>
        <family val="1"/>
        <charset val="238"/>
      </rPr>
      <t>.00</t>
    </r>
    <r>
      <rPr>
        <sz val="8"/>
        <rFont val="Palatino Linotype"/>
        <family val="1"/>
        <charset val="238"/>
      </rPr>
      <t xml:space="preserve"> ure zjutraj za tekoči dan porabe na lokaciji:</t>
    </r>
  </si>
  <si>
    <t>IZLOČEN SKLOP: Kruh, krušni izdelki</t>
  </si>
  <si>
    <t>KRUH POLBELI, 1 kg, rezan, pakiran, štruca, z manjšo vsebnostjo soli, brez dodanih aditivov</t>
  </si>
  <si>
    <t>KRUH AJDOV, rezan, pakiran, štruca, z manjšo vsebnostjo soli, brez dodanih aditivov</t>
  </si>
  <si>
    <t>KRUH KORUZNI, rezan, pakiran, štruca, z manjšo vsebnostjo soli, brez dodanih aditivov</t>
  </si>
  <si>
    <t>KRUH RŽENI, rezan, pakiran, štruca, z manjšo vsebnostjo soli, brez dodanih aditivov</t>
  </si>
  <si>
    <t>KRUH POLNOZRNAT, rezan, pakiran, štruca, z manjšo vsebnostjo soli, brez dodanih aditivov</t>
  </si>
  <si>
    <t>PRIPRAVLJENI SENDVIČI (žemlja 100 g, piščančje prsi v ovitku ali polsuha salama ter rezina sira) 200 g</t>
  </si>
  <si>
    <t xml:space="preserve">IZLOČEN SKLOP:  Mleko in mlečni izdelki </t>
  </si>
  <si>
    <t>JOGURT, navadni čvrsti,  lonček 180 g,  z najmanj 3,2% mm</t>
  </si>
  <si>
    <t>JOGURT sadni lonček 160g, z od 2,6% do 3,5% mm, z dodatkom sadja ali sadnega pripravka, različni okusi</t>
  </si>
  <si>
    <t>BIO MASLO, surovo, 1. vrste, z najmanj 82 % mm, 250 g</t>
  </si>
  <si>
    <t>MLEKO SVEŽE nehomogenizirano, 3,5 % mm, 10 l -15 l</t>
  </si>
  <si>
    <t>l</t>
  </si>
  <si>
    <t>BIO PINJENEC, sadni, lonček 220 g</t>
  </si>
  <si>
    <t>Ponudniki morajo v polje  BLAG. ZNAMKA/GRAMATURA obvezno ob vsakem artiklu vpisati  tako blagovno znamko ponujenega blaga kot  gramaturo</t>
  </si>
  <si>
    <t xml:space="preserve">Kraj in datum: </t>
  </si>
  <si>
    <t xml:space="preserve">SPECIFIKACIJA PREDRAČUNA </t>
  </si>
  <si>
    <t>IZLOČEN SKLOP: Sveže sadje in zelenjava</t>
  </si>
  <si>
    <t xml:space="preserve">            KOLIČINA</t>
  </si>
  <si>
    <t>CENA</t>
  </si>
  <si>
    <t>ARTIKEL                                                  EM</t>
  </si>
  <si>
    <t>BLAG. ZNAMKA</t>
  </si>
  <si>
    <t>JABOLKA gala, porcijska</t>
  </si>
  <si>
    <t>JABOLKA topaz, porcijska</t>
  </si>
  <si>
    <t>JABOLKA, zlati delišes, porcijska</t>
  </si>
  <si>
    <t>JAGODE</t>
  </si>
  <si>
    <t>MALINE</t>
  </si>
  <si>
    <t>SOLATA, gentile</t>
  </si>
  <si>
    <t>SOLATA, endivja</t>
  </si>
  <si>
    <t>MOTOVILEC</t>
  </si>
  <si>
    <t>ZELJE, glave</t>
  </si>
  <si>
    <t>ZELJE, kislo</t>
  </si>
  <si>
    <t>PAPRIKA, rumena</t>
  </si>
  <si>
    <t>PAPRIKA, rdeča</t>
  </si>
  <si>
    <t>KORENJE</t>
  </si>
  <si>
    <t>ČEBULA, Raška</t>
  </si>
  <si>
    <t>KUMARE, solatne</t>
  </si>
  <si>
    <t>BUČKE, zelene, zuccini</t>
  </si>
  <si>
    <t>BUČA, muškatna</t>
  </si>
  <si>
    <t>PARADIŽNIK</t>
  </si>
  <si>
    <t>KROMPIR, mladi</t>
  </si>
  <si>
    <t>SKUPAJ SKLOP 5:</t>
  </si>
  <si>
    <r>
      <t xml:space="preserve">Dostava blaga se vrši naslednji dan od uradnega prejema naročila najkasneje </t>
    </r>
    <r>
      <rPr>
        <b/>
        <sz val="8"/>
        <rFont val="Palatino Linotype"/>
        <family val="1"/>
        <charset val="238"/>
      </rPr>
      <t>od</t>
    </r>
    <r>
      <rPr>
        <sz val="8"/>
        <rFont val="Palatino Linotype"/>
        <family val="1"/>
        <charset val="238"/>
      </rPr>
      <t xml:space="preserve"> 7</t>
    </r>
    <r>
      <rPr>
        <b/>
        <sz val="8"/>
        <rFont val="Palatino Linotype"/>
        <family val="1"/>
        <charset val="238"/>
      </rPr>
      <t>.00 do 8.00 ure zjutraj</t>
    </r>
    <r>
      <rPr>
        <sz val="8"/>
        <rFont val="Palatino Linotype"/>
        <family val="1"/>
        <charset val="238"/>
      </rPr>
      <t xml:space="preserve"> za tekoči dan porabe.</t>
    </r>
  </si>
  <si>
    <t>ODVOZ emblalaže - plastični in leseni zaboji…..obvezen</t>
  </si>
  <si>
    <t>Pri posameznih dobavah naročnik prizna le neto težo blaga.</t>
  </si>
  <si>
    <t>Ponudnik mora pri izdelavi ponudbe upoštevati, da se v posameznih letnih časih največ uporabljata sezonsko sadje in zelenjava.</t>
  </si>
  <si>
    <t>Sadje, zelenjava in stročnice morajo biti sveže, neoporečne, v skladu z zahtevami naročnika.</t>
  </si>
  <si>
    <t>PONUDNIKI MORAJO IZPOLNITI VSA POLJA "CENA BREZ DDV triletna" z zadnjimi tržnimi cenami ponujenega blaga</t>
  </si>
  <si>
    <t>PONUDNIKI V POLJA "CENA BREZ DDV  za 1. obdobje" izpolnijo polja za katera je naročnik vpisal količine v polja "IZRAČUN ZA 1. obdobje"</t>
  </si>
  <si>
    <t xml:space="preserve">                          Raka 36, 8274 Raka</t>
  </si>
  <si>
    <t xml:space="preserve">IZLOČEN SKLOP: Eko meso in mesni izdelki </t>
  </si>
  <si>
    <t>EKO piščančja bedra</t>
  </si>
  <si>
    <t>EKO piščančji file brez kosti in kože</t>
  </si>
  <si>
    <t>EKO file iz piščančjih beder brez kosti in kože</t>
  </si>
  <si>
    <t>EKO puranji file zrezki</t>
  </si>
  <si>
    <t>EKO teletina - stegno I kat. zrezki</t>
  </si>
  <si>
    <t>EKO teletina - hrbet s. k. II kat.</t>
  </si>
  <si>
    <t>EKO mlado goveje meso - zrezki I kat. stegno</t>
  </si>
  <si>
    <t>EKO mlado goveje meso - pleče II kat.</t>
  </si>
  <si>
    <t>EKO mlado goveje meso - meso za golaž II kat.</t>
  </si>
  <si>
    <t>EKO mlado goveje meso - mleto meso II kat.</t>
  </si>
  <si>
    <t>EKO hrenovke telečje</t>
  </si>
  <si>
    <t>EKO posebna piščančja salama</t>
  </si>
  <si>
    <t>EKO telečji čevapčiči</t>
  </si>
  <si>
    <t>EKO suha klobasa</t>
  </si>
  <si>
    <t>EKO svinjska pečenica</t>
  </si>
  <si>
    <t>Meso mora biti vakumsko pakirano z ustrezno deklaracijo.</t>
  </si>
  <si>
    <t>Meso mora biti sveže, ohlajeno, zaželjeno domačega proizvajalca. Zamrznjeno in odmrznjeno meso bo naročnik zavrnil.</t>
  </si>
  <si>
    <t>Naročniku mora biti vedno dostopna deklaracija in proizvajalec (rejec).</t>
  </si>
  <si>
    <t>Dobavitelj mesnih izdelkov mora na zahtevo naročnika posredovati naročniku poročila, oz. izvide o rezultatih.</t>
  </si>
  <si>
    <t>Mesni izdelki morajo vsebovati minimalno kemičnih aditivov ter konzervanskov in morajo biti višje kakovosti mikrobioloških in kemičnih analiz.</t>
  </si>
  <si>
    <t>Okus vseh izdelkov mora biti prilagojen predšolskim in šolskim otrokom.</t>
  </si>
  <si>
    <t>enoletna</t>
  </si>
  <si>
    <t>ENOLETNA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</si>
</sst>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"/>
  </numFmts>
  <fonts count="21" x14ac:knownFonts="1">
    <font>
      <sz val="10"/>
      <name val="Arial CE"/>
      <charset val="238"/>
    </font>
    <font>
      <sz val="10"/>
      <name val="Palatino Linotype"/>
      <family val="1"/>
      <charset val="238"/>
    </font>
    <font>
      <b/>
      <sz val="8"/>
      <name val="Palatino Linotype"/>
      <family val="1"/>
      <charset val="238"/>
    </font>
    <font>
      <sz val="8"/>
      <name val="Palatino Linotype"/>
      <family val="1"/>
      <charset val="238"/>
    </font>
    <font>
      <sz val="9"/>
      <name val="Palatino Linotype"/>
      <family val="1"/>
      <charset val="238"/>
    </font>
    <font>
      <b/>
      <sz val="9"/>
      <name val="Palatino Linotype"/>
      <family val="1"/>
      <charset val="238"/>
    </font>
    <font>
      <b/>
      <sz val="8"/>
      <color indexed="8"/>
      <name val="Palatino Linotype"/>
      <family val="1"/>
      <charset val="238"/>
    </font>
    <font>
      <b/>
      <sz val="7"/>
      <name val="Palatino Linotype"/>
      <family val="1"/>
      <charset val="238"/>
    </font>
    <font>
      <sz val="8"/>
      <color indexed="8"/>
      <name val="Palatino Linotype"/>
      <family val="1"/>
      <charset val="238"/>
    </font>
    <font>
      <sz val="10"/>
      <name val="Tahoma"/>
      <family val="2"/>
      <charset val="238"/>
    </font>
    <font>
      <b/>
      <sz val="10"/>
      <name val="Palatino Linotype"/>
      <family val="1"/>
      <charset val="238"/>
    </font>
    <font>
      <b/>
      <sz val="9"/>
      <color indexed="8"/>
      <name val="Palatino Linotype"/>
      <family val="1"/>
      <charset val="238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8"/>
      <color indexed="10"/>
      <name val="Palatino Linotype"/>
      <family val="1"/>
      <charset val="238"/>
    </font>
    <font>
      <sz val="8"/>
      <color rgb="FFFF0000"/>
      <name val="Palatino Linotype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Arial CE"/>
      <charset val="238"/>
    </font>
    <font>
      <sz val="8"/>
      <color rgb="FF000000"/>
      <name val="Palatino Linotyp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9" fillId="0" borderId="0"/>
    <xf numFmtId="0" fontId="16" fillId="0" borderId="0"/>
    <xf numFmtId="0" fontId="19" fillId="0" borderId="0"/>
  </cellStyleXfs>
  <cellXfs count="149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3" fillId="0" borderId="0" xfId="0" applyFont="1" applyProtection="1"/>
    <xf numFmtId="0" fontId="2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</xf>
    <xf numFmtId="0" fontId="4" fillId="0" borderId="0" xfId="0" applyFont="1" applyFill="1" applyProtection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 vertical="top" wrapText="1"/>
    </xf>
    <xf numFmtId="0" fontId="6" fillId="2" borderId="1" xfId="0" applyFont="1" applyFill="1" applyBorder="1" applyAlignment="1" applyProtection="1">
      <alignment horizontal="center" vertical="top" wrapText="1"/>
    </xf>
    <xf numFmtId="0" fontId="7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3" fillId="0" borderId="1" xfId="0" applyNumberFormat="1" applyFont="1" applyBorder="1" applyAlignment="1" applyProtection="1">
      <alignment horizontal="center" vertical="top" wrapText="1"/>
    </xf>
    <xf numFmtId="0" fontId="3" fillId="3" borderId="1" xfId="0" applyFont="1" applyFill="1" applyBorder="1" applyAlignment="1" applyProtection="1">
      <alignment horizontal="center"/>
    </xf>
    <xf numFmtId="3" fontId="2" fillId="3" borderId="1" xfId="0" applyNumberFormat="1" applyFont="1" applyFill="1" applyBorder="1" applyAlignment="1" applyProtection="1">
      <alignment horizontal="center"/>
    </xf>
    <xf numFmtId="164" fontId="3" fillId="0" borderId="1" xfId="0" applyNumberFormat="1" applyFont="1" applyBorder="1" applyAlignment="1" applyProtection="1">
      <alignment horizontal="center"/>
    </xf>
    <xf numFmtId="165" fontId="3" fillId="0" borderId="1" xfId="0" applyNumberFormat="1" applyFont="1" applyBorder="1" applyAlignment="1" applyProtection="1">
      <alignment horizontal="center"/>
    </xf>
    <xf numFmtId="4" fontId="3" fillId="0" borderId="1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top" wrapText="1"/>
    </xf>
    <xf numFmtId="0" fontId="2" fillId="2" borderId="1" xfId="1" applyNumberFormat="1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/>
    </xf>
    <xf numFmtId="4" fontId="2" fillId="2" borderId="1" xfId="0" applyNumberFormat="1" applyFont="1" applyFill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3" fillId="0" borderId="0" xfId="0" applyFont="1" applyFill="1" applyBorder="1" applyProtection="1"/>
    <xf numFmtId="0" fontId="3" fillId="0" borderId="0" xfId="0" applyFont="1" applyBorder="1"/>
    <xf numFmtId="0" fontId="1" fillId="0" borderId="0" xfId="0" applyFont="1" applyBorder="1"/>
    <xf numFmtId="0" fontId="10" fillId="0" borderId="0" xfId="0" applyFont="1" applyBorder="1"/>
    <xf numFmtId="0" fontId="2" fillId="0" borderId="0" xfId="0" applyFont="1" applyBorder="1"/>
    <xf numFmtId="0" fontId="3" fillId="0" borderId="0" xfId="0" applyFont="1" applyAlignment="1" applyProtection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11" fillId="2" borderId="2" xfId="0" applyFont="1" applyFill="1" applyBorder="1" applyAlignment="1" applyProtection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165" fontId="3" fillId="0" borderId="1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5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3" fontId="2" fillId="0" borderId="1" xfId="0" applyNumberFormat="1" applyFont="1" applyBorder="1" applyAlignment="1" applyProtection="1">
      <alignment horizontal="center" vertical="center" wrapText="1"/>
    </xf>
    <xf numFmtId="0" fontId="3" fillId="2" borderId="1" xfId="1" applyNumberFormat="1" applyFont="1" applyFill="1" applyBorder="1" applyAlignment="1" applyProtection="1">
      <alignment horizontal="center" vertical="top" wrapText="1"/>
    </xf>
    <xf numFmtId="0" fontId="11" fillId="2" borderId="1" xfId="1" applyFont="1" applyFill="1" applyBorder="1" applyAlignment="1" applyProtection="1">
      <alignment horizontal="left" vertical="top" wrapText="1"/>
    </xf>
    <xf numFmtId="0" fontId="4" fillId="0" borderId="0" xfId="0" applyFont="1" applyBorder="1" applyProtection="1"/>
    <xf numFmtId="0" fontId="3" fillId="0" borderId="0" xfId="0" applyFont="1" applyFill="1" applyBorder="1"/>
    <xf numFmtId="0" fontId="2" fillId="0" borderId="0" xfId="0" applyFont="1" applyFill="1" applyBorder="1"/>
    <xf numFmtId="0" fontId="5" fillId="0" borderId="0" xfId="0" applyFont="1" applyFill="1" applyBorder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 vertical="top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center"/>
    </xf>
    <xf numFmtId="3" fontId="2" fillId="0" borderId="1" xfId="0" applyNumberFormat="1" applyFont="1" applyFill="1" applyBorder="1" applyAlignment="1" applyProtection="1">
      <alignment horizontal="center"/>
    </xf>
    <xf numFmtId="0" fontId="3" fillId="3" borderId="2" xfId="1" applyFont="1" applyFill="1" applyBorder="1" applyAlignment="1" applyProtection="1">
      <alignment horizontal="left" vertical="top" wrapText="1"/>
    </xf>
    <xf numFmtId="0" fontId="6" fillId="2" borderId="1" xfId="1" applyFont="1" applyFill="1" applyBorder="1" applyAlignment="1" applyProtection="1">
      <alignment horizontal="left" vertical="top" wrapText="1"/>
    </xf>
    <xf numFmtId="0" fontId="3" fillId="2" borderId="1" xfId="0" applyFont="1" applyFill="1" applyBorder="1" applyProtection="1"/>
    <xf numFmtId="0" fontId="1" fillId="0" borderId="0" xfId="0" applyFont="1" applyFill="1" applyBorder="1" applyProtection="1"/>
    <xf numFmtId="0" fontId="1" fillId="0" borderId="0" xfId="0" applyFont="1" applyFill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8" fillId="3" borderId="2" xfId="0" applyFont="1" applyFill="1" applyBorder="1" applyAlignment="1" applyProtection="1">
      <alignment horizontal="left" vertical="top" wrapText="1"/>
    </xf>
    <xf numFmtId="0" fontId="6" fillId="2" borderId="2" xfId="1" applyFont="1" applyFill="1" applyBorder="1" applyAlignment="1" applyProtection="1">
      <alignment horizontal="left" vertical="top" wrapText="1"/>
    </xf>
    <xf numFmtId="0" fontId="1" fillId="0" borderId="0" xfId="0" applyFont="1" applyFill="1" applyProtection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  <protection locked="0"/>
    </xf>
    <xf numFmtId="0" fontId="2" fillId="4" borderId="6" xfId="0" applyNumberFormat="1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0" fontId="7" fillId="4" borderId="8" xfId="0" applyFont="1" applyFill="1" applyBorder="1" applyAlignment="1">
      <alignment horizontal="center"/>
    </xf>
    <xf numFmtId="0" fontId="2" fillId="4" borderId="2" xfId="0" applyFont="1" applyFill="1" applyBorder="1" applyAlignment="1" applyProtection="1"/>
    <xf numFmtId="0" fontId="2" fillId="4" borderId="4" xfId="0" applyFont="1" applyFill="1" applyBorder="1" applyAlignment="1" applyProtection="1">
      <alignment horizontal="center"/>
    </xf>
    <xf numFmtId="0" fontId="7" fillId="4" borderId="2" xfId="0" applyFont="1" applyFill="1" applyBorder="1" applyAlignment="1" applyProtection="1">
      <alignment horizontal="center"/>
    </xf>
    <xf numFmtId="0" fontId="7" fillId="4" borderId="3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/>
    </xf>
    <xf numFmtId="0" fontId="2" fillId="4" borderId="9" xfId="0" applyNumberFormat="1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/>
    </xf>
    <xf numFmtId="0" fontId="7" fillId="4" borderId="5" xfId="0" applyFont="1" applyFill="1" applyBorder="1" applyAlignment="1" applyProtection="1">
      <alignment horizontal="center"/>
    </xf>
    <xf numFmtId="0" fontId="2" fillId="4" borderId="11" xfId="0" applyNumberFormat="1" applyFont="1" applyFill="1" applyBorder="1" applyAlignment="1">
      <alignment horizontal="center" vertical="top" wrapText="1"/>
    </xf>
    <xf numFmtId="0" fontId="6" fillId="4" borderId="12" xfId="0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horizontal="center"/>
    </xf>
    <xf numFmtId="0" fontId="7" fillId="4" borderId="14" xfId="0" applyFont="1" applyFill="1" applyBorder="1" applyAlignment="1" applyProtection="1">
      <alignment horizontal="center"/>
    </xf>
    <xf numFmtId="0" fontId="2" fillId="4" borderId="12" xfId="0" applyFont="1" applyFill="1" applyBorder="1" applyAlignment="1" applyProtection="1">
      <alignment horizontal="center"/>
    </xf>
    <xf numFmtId="0" fontId="3" fillId="0" borderId="1" xfId="2" applyNumberFormat="1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2" xfId="2" applyNumberFormat="1" applyFont="1" applyBorder="1" applyAlignment="1">
      <alignment horizontal="center" vertical="top" wrapText="1"/>
    </xf>
    <xf numFmtId="0" fontId="2" fillId="4" borderId="1" xfId="2" applyNumberFormat="1" applyFont="1" applyFill="1" applyBorder="1" applyAlignment="1">
      <alignment horizontal="center" vertical="top" wrapText="1"/>
    </xf>
    <xf numFmtId="0" fontId="3" fillId="4" borderId="1" xfId="0" applyFont="1" applyFill="1" applyBorder="1"/>
    <xf numFmtId="0" fontId="2" fillId="0" borderId="0" xfId="0" applyFont="1" applyBorder="1" applyProtection="1"/>
    <xf numFmtId="0" fontId="14" fillId="0" borderId="0" xfId="0" applyFont="1" applyBorder="1" applyProtection="1"/>
    <xf numFmtId="0" fontId="2" fillId="0" borderId="0" xfId="0" applyFont="1" applyFill="1" applyBorder="1" applyProtection="1"/>
    <xf numFmtId="0" fontId="15" fillId="0" borderId="0" xfId="0" applyFont="1" applyBorder="1"/>
    <xf numFmtId="0" fontId="3" fillId="0" borderId="0" xfId="0" applyFont="1" applyBorder="1" applyAlignment="1">
      <alignment horizontal="center"/>
    </xf>
    <xf numFmtId="0" fontId="15" fillId="0" borderId="0" xfId="0" applyFont="1" applyFill="1" applyBorder="1" applyProtection="1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2" fillId="2" borderId="1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1" applyNumberFormat="1" applyFont="1" applyBorder="1" applyAlignment="1" applyProtection="1">
      <alignment horizontal="center" vertical="top" wrapText="1"/>
    </xf>
    <xf numFmtId="0" fontId="8" fillId="3" borderId="4" xfId="3" applyFont="1" applyFill="1" applyBorder="1" applyProtection="1"/>
    <xf numFmtId="0" fontId="8" fillId="3" borderId="4" xfId="3" applyFont="1" applyFill="1" applyBorder="1" applyAlignment="1" applyProtection="1">
      <alignment wrapText="1"/>
    </xf>
    <xf numFmtId="49" fontId="3" fillId="3" borderId="4" xfId="3" applyNumberFormat="1" applyFont="1" applyFill="1" applyBorder="1" applyAlignment="1" applyProtection="1">
      <alignment horizontal="left" vertical="center"/>
    </xf>
    <xf numFmtId="0" fontId="8" fillId="3" borderId="1" xfId="1" applyFont="1" applyFill="1" applyBorder="1" applyAlignment="1" applyProtection="1">
      <alignment horizontal="left" vertical="top" wrapText="1"/>
    </xf>
    <xf numFmtId="0" fontId="8" fillId="3" borderId="2" xfId="1" applyFont="1" applyFill="1" applyBorder="1" applyAlignment="1" applyProtection="1">
      <alignment horizontal="left"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0" fontId="2" fillId="2" borderId="2" xfId="0" applyFont="1" applyFill="1" applyBorder="1"/>
    <xf numFmtId="0" fontId="3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3" fillId="3" borderId="0" xfId="0" applyFont="1" applyFill="1" applyBorder="1"/>
    <xf numFmtId="0" fontId="17" fillId="0" borderId="0" xfId="0" applyFont="1" applyAlignment="1">
      <alignment horizontal="left" indent="4"/>
    </xf>
    <xf numFmtId="0" fontId="18" fillId="0" borderId="0" xfId="0" applyFont="1"/>
    <xf numFmtId="0" fontId="20" fillId="0" borderId="0" xfId="4" applyFont="1" applyProtection="1"/>
    <xf numFmtId="0" fontId="20" fillId="0" borderId="0" xfId="4" applyFont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center" vertical="top" wrapText="1"/>
    </xf>
    <xf numFmtId="0" fontId="6" fillId="2" borderId="3" xfId="0" applyFont="1" applyFill="1" applyBorder="1" applyAlignment="1" applyProtection="1">
      <alignment horizontal="center" vertical="top" wrapText="1"/>
    </xf>
    <xf numFmtId="0" fontId="6" fillId="2" borderId="4" xfId="0" applyFont="1" applyFill="1" applyBorder="1" applyAlignment="1" applyProtection="1">
      <alignment horizontal="center" vertical="top" wrapText="1"/>
    </xf>
    <xf numFmtId="0" fontId="8" fillId="3" borderId="1" xfId="0" applyFont="1" applyFill="1" applyBorder="1" applyAlignment="1" applyProtection="1">
      <alignment vertical="top" wrapText="1"/>
    </xf>
    <xf numFmtId="0" fontId="6" fillId="2" borderId="1" xfId="1" applyFont="1" applyFill="1" applyBorder="1" applyAlignment="1" applyProtection="1">
      <alignment horizontal="left" vertical="top" wrapText="1"/>
    </xf>
    <xf numFmtId="0" fontId="8" fillId="0" borderId="2" xfId="0" applyFont="1" applyBorder="1" applyAlignment="1" applyProtection="1">
      <alignment horizontal="left" vertical="top" wrapText="1"/>
    </xf>
    <xf numFmtId="0" fontId="8" fillId="0" borderId="3" xfId="0" applyFont="1" applyBorder="1" applyAlignment="1" applyProtection="1">
      <alignment horizontal="left" vertical="top" wrapText="1"/>
    </xf>
    <xf numFmtId="0" fontId="8" fillId="0" borderId="4" xfId="0" applyFont="1" applyBorder="1" applyAlignment="1" applyProtection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6" fillId="4" borderId="2" xfId="2" applyFont="1" applyFill="1" applyBorder="1" applyAlignment="1">
      <alignment horizontal="left" vertical="top" wrapText="1"/>
    </xf>
    <xf numFmtId="0" fontId="6" fillId="4" borderId="3" xfId="2" applyFont="1" applyFill="1" applyBorder="1" applyAlignment="1">
      <alignment horizontal="left" vertical="top" wrapText="1"/>
    </xf>
    <xf numFmtId="0" fontId="6" fillId="4" borderId="4" xfId="2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left" vertical="top" wrapText="1"/>
    </xf>
  </cellXfs>
  <cellStyles count="5">
    <cellStyle name="Navadno" xfId="0" builtinId="0"/>
    <cellStyle name="Navadno_List1" xfId="1"/>
    <cellStyle name="Navadno_List1 2 2" xfId="2"/>
    <cellStyle name="Normal 2" xfId="4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4" workbookViewId="0">
      <selection activeCell="C42" sqref="C42"/>
    </sheetView>
  </sheetViews>
  <sheetFormatPr defaultRowHeight="12.75" x14ac:dyDescent="0.2"/>
  <cols>
    <col min="1" max="1" width="2.7109375" customWidth="1"/>
    <col min="2" max="2" width="5.28515625" customWidth="1"/>
    <col min="3" max="6" width="15.7109375" customWidth="1"/>
    <col min="7" max="7" width="4.7109375" customWidth="1"/>
    <col min="8" max="8" width="40.7109375" customWidth="1"/>
    <col min="10" max="10" width="13.7109375" customWidth="1"/>
    <col min="11" max="11" width="7.5703125" customWidth="1"/>
    <col min="12" max="12" width="13.7109375" customWidth="1"/>
    <col min="13" max="13" width="16.7109375" customWidth="1"/>
  </cols>
  <sheetData>
    <row r="1" spans="1:13" ht="15" x14ac:dyDescent="0.3">
      <c r="A1" s="1"/>
      <c r="B1" s="132" t="s">
        <v>0</v>
      </c>
      <c r="C1" s="132"/>
      <c r="D1" s="132"/>
      <c r="E1" s="1"/>
      <c r="F1" s="1"/>
      <c r="G1" s="2"/>
      <c r="H1" s="2"/>
      <c r="I1" s="2"/>
      <c r="J1" s="2"/>
      <c r="K1" s="2"/>
      <c r="L1" s="2"/>
      <c r="M1" s="2"/>
    </row>
    <row r="2" spans="1:13" ht="15" x14ac:dyDescent="0.3">
      <c r="A2" s="1"/>
      <c r="B2" s="133" t="s">
        <v>1</v>
      </c>
      <c r="C2" s="133"/>
      <c r="D2" s="133"/>
      <c r="E2" s="1"/>
      <c r="F2" s="1"/>
      <c r="G2" s="2"/>
      <c r="H2" s="2"/>
      <c r="I2" s="2"/>
      <c r="J2" s="2"/>
      <c r="K2" s="2"/>
      <c r="L2" s="2"/>
      <c r="M2" s="2"/>
    </row>
    <row r="3" spans="1:13" ht="15" x14ac:dyDescent="0.3">
      <c r="A3" s="1"/>
      <c r="B3" s="3"/>
      <c r="C3" s="1"/>
      <c r="D3" s="1"/>
      <c r="E3" s="1"/>
      <c r="F3" s="1"/>
      <c r="G3" s="2"/>
      <c r="H3" s="2"/>
      <c r="I3" s="2"/>
      <c r="J3" s="2"/>
      <c r="K3" s="2"/>
      <c r="L3" s="2"/>
      <c r="M3" s="2"/>
    </row>
    <row r="4" spans="1:13" ht="15" x14ac:dyDescent="0.3">
      <c r="A4" s="1"/>
      <c r="B4" s="4" t="s">
        <v>2</v>
      </c>
      <c r="C4" s="1"/>
      <c r="D4" s="1"/>
      <c r="E4" s="1"/>
      <c r="F4" s="1"/>
      <c r="G4" s="2"/>
      <c r="H4" s="2"/>
      <c r="I4" s="2"/>
      <c r="J4" s="2"/>
      <c r="K4" s="2"/>
      <c r="L4" s="2"/>
      <c r="M4" s="2"/>
    </row>
    <row r="5" spans="1:13" ht="15" x14ac:dyDescent="0.3">
      <c r="A5" s="1"/>
      <c r="B5" s="3"/>
      <c r="C5" s="1"/>
      <c r="D5" s="1"/>
      <c r="E5" s="1"/>
      <c r="F5" s="1"/>
      <c r="G5" s="2"/>
      <c r="H5" s="2"/>
      <c r="I5" s="2"/>
      <c r="J5" s="2"/>
      <c r="K5" s="2"/>
      <c r="L5" s="2"/>
      <c r="M5" s="2"/>
    </row>
    <row r="6" spans="1:13" ht="15" x14ac:dyDescent="0.3">
      <c r="A6" s="1"/>
      <c r="B6" s="3"/>
      <c r="C6" s="1"/>
      <c r="D6" s="1"/>
      <c r="E6" s="1"/>
      <c r="F6" s="1"/>
      <c r="G6" s="2"/>
      <c r="H6" s="2"/>
      <c r="I6" s="2"/>
      <c r="J6" s="2"/>
      <c r="K6" s="2"/>
      <c r="L6" s="2"/>
      <c r="M6" s="2"/>
    </row>
    <row r="7" spans="1:13" ht="14.25" x14ac:dyDescent="0.3">
      <c r="A7" s="5"/>
      <c r="B7" s="5"/>
      <c r="C7" s="5"/>
      <c r="D7" s="5"/>
      <c r="E7" s="5"/>
      <c r="F7" s="5"/>
      <c r="G7" s="6"/>
      <c r="H7" s="7" t="s">
        <v>3</v>
      </c>
      <c r="I7" s="8"/>
      <c r="J7" s="9"/>
      <c r="K7" s="10"/>
      <c r="L7" s="10"/>
      <c r="M7" s="10"/>
    </row>
    <row r="8" spans="1:13" ht="14.25" x14ac:dyDescent="0.3">
      <c r="A8" s="5"/>
      <c r="B8" s="5"/>
      <c r="C8" s="5"/>
      <c r="D8" s="5"/>
      <c r="E8" s="5"/>
      <c r="F8" s="5"/>
      <c r="G8" s="6"/>
      <c r="H8" s="8" t="s">
        <v>4</v>
      </c>
      <c r="I8" s="8"/>
      <c r="J8" s="11"/>
      <c r="K8" s="10"/>
      <c r="L8" s="10"/>
      <c r="M8" s="10"/>
    </row>
    <row r="9" spans="1:13" ht="15" x14ac:dyDescent="0.3">
      <c r="A9" s="1"/>
      <c r="B9" s="3"/>
      <c r="C9" s="1"/>
      <c r="D9" s="1"/>
      <c r="E9" s="1"/>
      <c r="F9" s="1"/>
      <c r="G9" s="2"/>
      <c r="H9" s="2"/>
      <c r="I9" s="2"/>
      <c r="J9" s="2"/>
      <c r="K9" s="2"/>
      <c r="L9" s="2"/>
      <c r="M9" s="2"/>
    </row>
    <row r="10" spans="1:13" ht="14.25" x14ac:dyDescent="0.3">
      <c r="A10" s="4"/>
      <c r="B10" s="12" t="s">
        <v>5</v>
      </c>
      <c r="C10" s="134" t="s">
        <v>6</v>
      </c>
      <c r="D10" s="135"/>
      <c r="E10" s="135"/>
      <c r="F10" s="136"/>
      <c r="G10" s="13" t="s">
        <v>7</v>
      </c>
      <c r="H10" s="14" t="s">
        <v>8</v>
      </c>
      <c r="I10" s="15" t="s">
        <v>9</v>
      </c>
      <c r="J10" s="15" t="s">
        <v>10</v>
      </c>
      <c r="K10" s="15" t="s">
        <v>11</v>
      </c>
      <c r="L10" s="15" t="s">
        <v>12</v>
      </c>
      <c r="M10" s="15" t="s">
        <v>13</v>
      </c>
    </row>
    <row r="11" spans="1:13" ht="14.25" x14ac:dyDescent="0.3">
      <c r="A11" s="3"/>
      <c r="B11" s="16">
        <v>1</v>
      </c>
      <c r="C11" s="137" t="s">
        <v>14</v>
      </c>
      <c r="D11" s="137"/>
      <c r="E11" s="137"/>
      <c r="F11" s="137"/>
      <c r="G11" s="17" t="s">
        <v>15</v>
      </c>
      <c r="H11" s="17"/>
      <c r="I11" s="18">
        <v>360</v>
      </c>
      <c r="J11" s="19">
        <v>0</v>
      </c>
      <c r="K11" s="20">
        <v>9.5</v>
      </c>
      <c r="L11" s="19">
        <f>J11*1.095</f>
        <v>0</v>
      </c>
      <c r="M11" s="21">
        <f>I11*L11</f>
        <v>0</v>
      </c>
    </row>
    <row r="12" spans="1:13" ht="14.25" x14ac:dyDescent="0.3">
      <c r="A12" s="3"/>
      <c r="B12" s="22">
        <f>B11+1</f>
        <v>2</v>
      </c>
      <c r="C12" s="137" t="s">
        <v>16</v>
      </c>
      <c r="D12" s="137"/>
      <c r="E12" s="137"/>
      <c r="F12" s="137"/>
      <c r="G12" s="17" t="s">
        <v>15</v>
      </c>
      <c r="H12" s="17"/>
      <c r="I12" s="18">
        <v>840</v>
      </c>
      <c r="J12" s="19">
        <v>0</v>
      </c>
      <c r="K12" s="20">
        <v>9.5</v>
      </c>
      <c r="L12" s="19">
        <f>J12*1.095</f>
        <v>0</v>
      </c>
      <c r="M12" s="21">
        <f>I12*L12</f>
        <v>0</v>
      </c>
    </row>
    <row r="13" spans="1:13" ht="14.25" x14ac:dyDescent="0.3">
      <c r="A13" s="3"/>
      <c r="B13" s="23"/>
      <c r="C13" s="138" t="s">
        <v>17</v>
      </c>
      <c r="D13" s="138"/>
      <c r="E13" s="138"/>
      <c r="F13" s="138"/>
      <c r="G13" s="24"/>
      <c r="H13" s="24"/>
      <c r="I13" s="24"/>
      <c r="J13" s="24"/>
      <c r="K13" s="24"/>
      <c r="L13" s="24"/>
      <c r="M13" s="25">
        <f>SUM(M11:M12)</f>
        <v>0</v>
      </c>
    </row>
    <row r="14" spans="1:13" ht="14.25" x14ac:dyDescent="0.3">
      <c r="A14" s="3"/>
      <c r="B14" s="26"/>
      <c r="C14" s="26"/>
      <c r="D14" s="26"/>
      <c r="E14" s="26"/>
      <c r="F14" s="26"/>
      <c r="G14" s="27"/>
      <c r="H14" s="26"/>
      <c r="I14" s="26"/>
      <c r="J14" s="26"/>
      <c r="K14" s="26"/>
      <c r="L14" s="26"/>
      <c r="M14" s="26"/>
    </row>
    <row r="15" spans="1:13" ht="14.25" x14ac:dyDescent="0.3">
      <c r="A15" s="26"/>
      <c r="B15" s="26" t="s">
        <v>18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13" ht="14.25" x14ac:dyDescent="0.3">
      <c r="A16" s="26"/>
      <c r="B16" s="26" t="s">
        <v>19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ht="14.25" x14ac:dyDescent="0.3">
      <c r="A17" s="26"/>
      <c r="B17" s="26" t="s">
        <v>20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13" ht="14.25" x14ac:dyDescent="0.3">
      <c r="A18" s="26"/>
      <c r="B18" s="28" t="s">
        <v>21</v>
      </c>
      <c r="C18" s="28"/>
      <c r="D18" s="28"/>
      <c r="E18" s="28"/>
      <c r="F18" s="28"/>
      <c r="G18" s="28"/>
      <c r="H18" s="28"/>
      <c r="I18" s="26"/>
      <c r="J18" s="26"/>
      <c r="K18" s="26"/>
      <c r="L18" s="26"/>
      <c r="M18" s="26"/>
    </row>
    <row r="19" spans="1:13" ht="15" x14ac:dyDescent="0.3">
      <c r="A19" s="26"/>
      <c r="B19" s="29" t="s">
        <v>22</v>
      </c>
      <c r="C19" s="30"/>
      <c r="D19" s="30"/>
      <c r="E19" s="31"/>
      <c r="F19" s="31"/>
      <c r="G19" s="32"/>
      <c r="H19" s="26"/>
      <c r="I19" s="26"/>
      <c r="J19" s="26"/>
      <c r="K19" s="26"/>
      <c r="L19" s="26"/>
      <c r="M19" s="26"/>
    </row>
    <row r="20" spans="1:13" ht="14.25" x14ac:dyDescent="0.3">
      <c r="A20" s="26"/>
      <c r="B20" s="26"/>
      <c r="C20" s="26"/>
      <c r="D20" s="26"/>
      <c r="E20" s="26"/>
      <c r="F20" s="26"/>
      <c r="G20" s="27"/>
      <c r="H20" s="26"/>
      <c r="I20" s="26"/>
      <c r="J20" s="26"/>
      <c r="K20" s="26"/>
      <c r="L20" s="26"/>
      <c r="M20" s="26"/>
    </row>
    <row r="21" spans="1:13" ht="14.25" x14ac:dyDescent="0.3">
      <c r="A21" s="26"/>
      <c r="B21" s="26" t="s">
        <v>23</v>
      </c>
      <c r="C21" s="26"/>
      <c r="D21" s="26"/>
      <c r="E21" s="26"/>
      <c r="F21" s="26"/>
      <c r="G21" s="27"/>
      <c r="H21" s="27" t="s">
        <v>24</v>
      </c>
      <c r="I21" s="26"/>
      <c r="J21" s="26"/>
      <c r="K21" s="26" t="s">
        <v>25</v>
      </c>
      <c r="L21" s="26"/>
      <c r="M21" s="26"/>
    </row>
    <row r="22" spans="1:13" ht="14.25" x14ac:dyDescent="0.3">
      <c r="A22" s="26"/>
      <c r="B22" s="3"/>
      <c r="C22" s="3"/>
      <c r="D22" s="3"/>
      <c r="E22" s="3"/>
      <c r="F22" s="3"/>
      <c r="G22" s="33"/>
      <c r="H22" s="3"/>
      <c r="I22" s="3"/>
      <c r="J22" s="3"/>
      <c r="K22" s="3"/>
      <c r="L22" s="3"/>
      <c r="M22" s="3"/>
    </row>
    <row r="23" spans="1:13" ht="15" x14ac:dyDescent="0.3">
      <c r="A23" s="29"/>
      <c r="B23" s="34"/>
      <c r="C23" s="34"/>
      <c r="D23" s="34"/>
      <c r="E23" s="34"/>
      <c r="F23" s="34"/>
      <c r="G23" s="35"/>
      <c r="H23" s="34"/>
      <c r="I23" s="34"/>
      <c r="J23" s="34"/>
      <c r="K23" s="34"/>
      <c r="L23" s="34"/>
      <c r="M23" s="34"/>
    </row>
    <row r="24" spans="1:13" ht="15" x14ac:dyDescent="0.3">
      <c r="A24" s="36"/>
      <c r="B24" s="34"/>
      <c r="C24" s="34"/>
      <c r="D24" s="34"/>
      <c r="E24" s="34"/>
      <c r="F24" s="34"/>
      <c r="G24" s="35"/>
      <c r="H24" s="34"/>
      <c r="I24" s="34"/>
      <c r="J24" s="34"/>
      <c r="K24" s="34"/>
      <c r="L24" s="34"/>
      <c r="M24" s="34"/>
    </row>
    <row r="25" spans="1:13" ht="15" x14ac:dyDescent="0.3">
      <c r="A25" s="34"/>
      <c r="B25" s="34"/>
      <c r="C25" s="34"/>
      <c r="D25" s="34"/>
      <c r="E25" s="34"/>
      <c r="F25" s="34"/>
      <c r="G25" s="35"/>
      <c r="H25" s="34"/>
      <c r="I25" s="34"/>
      <c r="J25" s="34"/>
      <c r="K25" s="34"/>
      <c r="L25" s="34"/>
      <c r="M25" s="34"/>
    </row>
    <row r="26" spans="1:13" ht="15" x14ac:dyDescent="0.3">
      <c r="A26" s="34"/>
      <c r="B26" s="34"/>
      <c r="C26" s="34"/>
      <c r="D26" s="34"/>
      <c r="E26" s="34"/>
      <c r="F26" s="34"/>
      <c r="G26" s="35"/>
      <c r="H26" s="34"/>
      <c r="I26" s="34"/>
      <c r="J26" s="34"/>
      <c r="K26" s="34"/>
      <c r="L26" s="34"/>
      <c r="M26" s="34"/>
    </row>
    <row r="27" spans="1:13" ht="15" x14ac:dyDescent="0.3">
      <c r="A27" s="34"/>
      <c r="B27" s="34"/>
      <c r="C27" s="34"/>
      <c r="D27" s="34"/>
      <c r="E27" s="34"/>
      <c r="F27" s="34"/>
      <c r="G27" s="35"/>
      <c r="H27" s="34"/>
      <c r="I27" s="34"/>
      <c r="J27" s="34"/>
      <c r="K27" s="34"/>
      <c r="L27" s="34"/>
      <c r="M27" s="34"/>
    </row>
    <row r="28" spans="1:13" ht="15" x14ac:dyDescent="0.3">
      <c r="A28" s="34"/>
      <c r="B28" s="34"/>
      <c r="C28" s="34"/>
      <c r="D28" s="34"/>
      <c r="E28" s="34"/>
      <c r="F28" s="34"/>
      <c r="G28" s="35"/>
      <c r="H28" s="34"/>
      <c r="I28" s="34"/>
      <c r="J28" s="34"/>
      <c r="K28" s="34"/>
      <c r="L28" s="34"/>
      <c r="M28" s="34"/>
    </row>
    <row r="29" spans="1:13" ht="15" x14ac:dyDescent="0.3">
      <c r="A29" s="34"/>
      <c r="B29" s="34"/>
      <c r="C29" s="34"/>
      <c r="D29" s="34"/>
      <c r="E29" s="34"/>
      <c r="F29" s="34"/>
      <c r="G29" s="35"/>
      <c r="H29" s="34"/>
      <c r="I29" s="34"/>
      <c r="J29" s="34"/>
      <c r="K29" s="34"/>
      <c r="L29" s="34"/>
      <c r="M29" s="34"/>
    </row>
    <row r="30" spans="1:13" ht="15" x14ac:dyDescent="0.3">
      <c r="A30" s="34"/>
      <c r="B30" s="34"/>
      <c r="C30" s="34"/>
      <c r="D30" s="34"/>
      <c r="E30" s="34"/>
      <c r="F30" s="34"/>
      <c r="G30" s="35"/>
      <c r="H30" s="34"/>
      <c r="I30" s="34"/>
      <c r="J30" s="34"/>
      <c r="K30" s="34"/>
      <c r="L30" s="34"/>
      <c r="M30" s="34"/>
    </row>
  </sheetData>
  <protectedRanges>
    <protectedRange sqref="D21:E21" name="Range4_5"/>
    <protectedRange sqref="D4:E5" name="Range3_5"/>
    <protectedRange sqref="H11:H12" name="Range2_5"/>
    <protectedRange sqref="J11:J12" name="Range1_5"/>
  </protectedRanges>
  <mergeCells count="6">
    <mergeCell ref="C13:F13"/>
    <mergeCell ref="B1:D1"/>
    <mergeCell ref="B2:D2"/>
    <mergeCell ref="C10:F10"/>
    <mergeCell ref="C11:F11"/>
    <mergeCell ref="C12:F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C42" sqref="C42"/>
    </sheetView>
  </sheetViews>
  <sheetFormatPr defaultRowHeight="12.75" x14ac:dyDescent="0.2"/>
  <cols>
    <col min="1" max="1" width="2.7109375" customWidth="1"/>
    <col min="2" max="2" width="5.28515625" customWidth="1"/>
    <col min="3" max="3" width="46.28515625" customWidth="1"/>
    <col min="4" max="4" width="4.7109375" customWidth="1"/>
    <col min="5" max="5" width="40.7109375" customWidth="1"/>
    <col min="7" max="7" width="13.7109375" customWidth="1"/>
    <col min="8" max="8" width="7.5703125" customWidth="1"/>
    <col min="9" max="9" width="12.140625" customWidth="1"/>
    <col min="10" max="10" width="15.5703125" customWidth="1"/>
  </cols>
  <sheetData>
    <row r="1" spans="1:11" ht="15" x14ac:dyDescent="0.3">
      <c r="A1" s="34"/>
      <c r="B1" s="132" t="s">
        <v>26</v>
      </c>
      <c r="C1" s="132"/>
      <c r="D1" s="2"/>
      <c r="E1" s="2"/>
      <c r="F1" s="2"/>
      <c r="G1" s="2"/>
      <c r="H1" s="2"/>
      <c r="I1" s="2"/>
      <c r="J1" s="2"/>
      <c r="K1" s="34"/>
    </row>
    <row r="2" spans="1:11" ht="15" x14ac:dyDescent="0.3">
      <c r="A2" s="34"/>
      <c r="B2" s="133" t="s">
        <v>27</v>
      </c>
      <c r="C2" s="133"/>
      <c r="D2" s="2"/>
      <c r="E2" s="2"/>
      <c r="F2" s="2"/>
      <c r="G2" s="2"/>
      <c r="H2" s="2"/>
      <c r="I2" s="2"/>
      <c r="J2" s="2"/>
      <c r="K2" s="34"/>
    </row>
    <row r="3" spans="1:11" ht="15" x14ac:dyDescent="0.3">
      <c r="A3" s="34"/>
      <c r="B3" s="3"/>
      <c r="C3" s="5"/>
      <c r="D3" s="2"/>
      <c r="E3" s="2"/>
      <c r="F3" s="2"/>
      <c r="G3" s="2"/>
      <c r="H3" s="2"/>
      <c r="I3" s="2"/>
      <c r="J3" s="2"/>
      <c r="K3" s="34"/>
    </row>
    <row r="4" spans="1:11" ht="15" x14ac:dyDescent="0.3">
      <c r="A4" s="34"/>
      <c r="B4" s="4" t="s">
        <v>2</v>
      </c>
      <c r="C4" s="5"/>
      <c r="D4" s="2"/>
      <c r="E4" s="2"/>
      <c r="F4" s="2"/>
      <c r="G4" s="2"/>
      <c r="H4" s="2"/>
      <c r="I4" s="2"/>
      <c r="J4" s="2"/>
      <c r="K4" s="34"/>
    </row>
    <row r="5" spans="1:11" ht="15" x14ac:dyDescent="0.3">
      <c r="A5" s="34"/>
      <c r="B5" s="3"/>
      <c r="C5" s="5"/>
      <c r="D5" s="2"/>
      <c r="E5" s="2"/>
      <c r="F5" s="2"/>
      <c r="G5" s="2"/>
      <c r="H5" s="2"/>
      <c r="I5" s="2"/>
      <c r="J5" s="2"/>
      <c r="K5" s="34"/>
    </row>
    <row r="6" spans="1:11" ht="15" x14ac:dyDescent="0.3">
      <c r="A6" s="34"/>
      <c r="B6" s="3"/>
      <c r="C6" s="5"/>
      <c r="D6" s="2"/>
      <c r="E6" s="2"/>
      <c r="F6" s="2"/>
      <c r="G6" s="2"/>
      <c r="H6" s="2"/>
      <c r="I6" s="2"/>
      <c r="J6" s="2"/>
      <c r="K6" s="34"/>
    </row>
    <row r="7" spans="1:11" ht="14.25" x14ac:dyDescent="0.3">
      <c r="A7" s="37"/>
      <c r="B7" s="5"/>
      <c r="C7" s="5"/>
      <c r="D7" s="6"/>
      <c r="E7" s="7" t="s">
        <v>3</v>
      </c>
      <c r="F7" s="8"/>
      <c r="G7" s="9"/>
      <c r="H7" s="10"/>
      <c r="I7" s="10"/>
      <c r="J7" s="10"/>
      <c r="K7" s="37"/>
    </row>
    <row r="8" spans="1:11" ht="14.25" x14ac:dyDescent="0.3">
      <c r="A8" s="37"/>
      <c r="B8" s="5"/>
      <c r="C8" s="5"/>
      <c r="D8" s="6"/>
      <c r="E8" s="8" t="s">
        <v>28</v>
      </c>
      <c r="F8" s="8"/>
      <c r="G8" s="11"/>
      <c r="H8" s="10"/>
      <c r="I8" s="10"/>
      <c r="J8" s="10"/>
      <c r="K8" s="37"/>
    </row>
    <row r="9" spans="1:11" ht="15" x14ac:dyDescent="0.3">
      <c r="A9" s="34"/>
      <c r="B9" s="3"/>
      <c r="C9" s="5"/>
      <c r="D9" s="2"/>
      <c r="E9" s="2"/>
      <c r="F9" s="2"/>
      <c r="G9" s="2"/>
      <c r="H9" s="2"/>
      <c r="I9" s="2"/>
      <c r="J9" s="2"/>
      <c r="K9" s="34"/>
    </row>
    <row r="10" spans="1:11" ht="14.25" x14ac:dyDescent="0.3">
      <c r="A10" s="38"/>
      <c r="B10" s="12" t="s">
        <v>5</v>
      </c>
      <c r="C10" s="39" t="s">
        <v>6</v>
      </c>
      <c r="D10" s="13" t="s">
        <v>7</v>
      </c>
      <c r="E10" s="14" t="s">
        <v>8</v>
      </c>
      <c r="F10" s="15" t="s">
        <v>9</v>
      </c>
      <c r="G10" s="15" t="s">
        <v>10</v>
      </c>
      <c r="H10" s="15" t="s">
        <v>11</v>
      </c>
      <c r="I10" s="15" t="s">
        <v>12</v>
      </c>
      <c r="J10" s="15" t="s">
        <v>13</v>
      </c>
      <c r="K10" s="38"/>
    </row>
    <row r="11" spans="1:11" ht="24" x14ac:dyDescent="0.2">
      <c r="A11" s="40"/>
      <c r="B11" s="41">
        <v>1</v>
      </c>
      <c r="C11" s="42" t="s">
        <v>29</v>
      </c>
      <c r="D11" s="43" t="s">
        <v>15</v>
      </c>
      <c r="E11" s="44"/>
      <c r="F11" s="45">
        <v>1000</v>
      </c>
      <c r="G11" s="46">
        <v>0</v>
      </c>
      <c r="H11" s="47">
        <v>9.5</v>
      </c>
      <c r="I11" s="46">
        <f>G11*1.095</f>
        <v>0</v>
      </c>
      <c r="J11" s="48">
        <f>F11*I11</f>
        <v>0</v>
      </c>
      <c r="K11" s="40"/>
    </row>
    <row r="12" spans="1:11" ht="15" x14ac:dyDescent="0.2">
      <c r="A12" s="49"/>
      <c r="B12" s="41">
        <v>2</v>
      </c>
      <c r="C12" s="50" t="s">
        <v>30</v>
      </c>
      <c r="D12" s="43" t="s">
        <v>15</v>
      </c>
      <c r="E12" s="51"/>
      <c r="F12" s="52">
        <v>500</v>
      </c>
      <c r="G12" s="46">
        <v>0</v>
      </c>
      <c r="H12" s="47">
        <v>9.5</v>
      </c>
      <c r="I12" s="46">
        <f>G12*1.095</f>
        <v>0</v>
      </c>
      <c r="J12" s="48">
        <f>F12*I12</f>
        <v>0</v>
      </c>
      <c r="K12" s="49"/>
    </row>
    <row r="13" spans="1:11" ht="15" x14ac:dyDescent="0.2">
      <c r="A13" s="49"/>
      <c r="B13" s="41">
        <v>3</v>
      </c>
      <c r="C13" s="50" t="s">
        <v>31</v>
      </c>
      <c r="D13" s="43" t="s">
        <v>15</v>
      </c>
      <c r="E13" s="51"/>
      <c r="F13" s="52">
        <v>500</v>
      </c>
      <c r="G13" s="46">
        <v>0</v>
      </c>
      <c r="H13" s="47">
        <v>9.5</v>
      </c>
      <c r="I13" s="46">
        <f>G13*1.095</f>
        <v>0</v>
      </c>
      <c r="J13" s="48">
        <f>F13*I13</f>
        <v>0</v>
      </c>
      <c r="K13" s="49"/>
    </row>
    <row r="14" spans="1:11" ht="15" x14ac:dyDescent="0.3">
      <c r="A14" s="30"/>
      <c r="B14" s="53"/>
      <c r="C14" s="54" t="s">
        <v>17</v>
      </c>
      <c r="D14" s="24"/>
      <c r="E14" s="24"/>
      <c r="F14" s="24"/>
      <c r="G14" s="24"/>
      <c r="H14" s="24"/>
      <c r="I14" s="24"/>
      <c r="J14" s="25">
        <f>SUM(J11:J13)</f>
        <v>0</v>
      </c>
      <c r="K14" s="30"/>
    </row>
    <row r="15" spans="1:11" ht="15" x14ac:dyDescent="0.3">
      <c r="A15" s="30"/>
      <c r="B15" s="26"/>
      <c r="C15" s="55"/>
      <c r="D15" s="27"/>
      <c r="E15" s="26"/>
      <c r="F15" s="26"/>
      <c r="G15" s="26"/>
      <c r="H15" s="26"/>
      <c r="I15" s="26"/>
      <c r="J15" s="26"/>
      <c r="K15" s="30"/>
    </row>
    <row r="16" spans="1:11" ht="15" x14ac:dyDescent="0.3">
      <c r="A16" s="30"/>
      <c r="B16" s="26" t="s">
        <v>18</v>
      </c>
      <c r="C16" s="55"/>
      <c r="D16" s="26"/>
      <c r="E16" s="26"/>
      <c r="F16" s="26"/>
      <c r="G16" s="26"/>
      <c r="H16" s="26"/>
      <c r="I16" s="26"/>
      <c r="J16" s="26"/>
      <c r="K16" s="30"/>
    </row>
    <row r="17" spans="1:11" ht="14.25" x14ac:dyDescent="0.3">
      <c r="A17" s="29"/>
      <c r="B17" s="26" t="s">
        <v>19</v>
      </c>
      <c r="C17" s="55"/>
      <c r="D17" s="26"/>
      <c r="E17" s="26"/>
      <c r="F17" s="26"/>
      <c r="G17" s="26"/>
      <c r="H17" s="26"/>
      <c r="I17" s="26"/>
      <c r="J17" s="26"/>
      <c r="K17" s="29"/>
    </row>
    <row r="18" spans="1:11" ht="14.25" x14ac:dyDescent="0.3">
      <c r="A18" s="29"/>
      <c r="B18" s="26" t="s">
        <v>20</v>
      </c>
      <c r="C18" s="55"/>
      <c r="D18" s="26"/>
      <c r="E18" s="26"/>
      <c r="F18" s="26"/>
      <c r="G18" s="26"/>
      <c r="H18" s="26"/>
      <c r="I18" s="26"/>
      <c r="J18" s="26"/>
      <c r="K18" s="29"/>
    </row>
    <row r="19" spans="1:11" ht="14.25" x14ac:dyDescent="0.3">
      <c r="A19" s="29"/>
      <c r="B19" s="56" t="s">
        <v>32</v>
      </c>
      <c r="C19" s="56"/>
      <c r="D19" s="56"/>
      <c r="E19" s="56"/>
      <c r="F19" s="26"/>
      <c r="G19" s="26"/>
      <c r="H19" s="26"/>
      <c r="I19" s="26"/>
      <c r="J19" s="26"/>
      <c r="K19" s="29"/>
    </row>
    <row r="20" spans="1:11" ht="14.25" x14ac:dyDescent="0.3">
      <c r="A20" s="29"/>
      <c r="B20" s="57"/>
      <c r="C20" s="58"/>
      <c r="D20" s="57"/>
      <c r="E20" s="28"/>
      <c r="F20" s="26"/>
      <c r="G20" s="26"/>
      <c r="H20" s="26"/>
      <c r="I20" s="26"/>
      <c r="J20" s="26"/>
      <c r="K20" s="29"/>
    </row>
    <row r="21" spans="1:11" ht="14.25" x14ac:dyDescent="0.3">
      <c r="A21" s="29"/>
      <c r="B21" s="26"/>
      <c r="C21" s="26"/>
      <c r="D21" s="26"/>
      <c r="E21" s="26"/>
      <c r="F21" s="26"/>
      <c r="G21" s="26"/>
      <c r="H21" s="26"/>
      <c r="I21" s="26"/>
      <c r="J21" s="26"/>
      <c r="K21" s="29"/>
    </row>
    <row r="22" spans="1:11" ht="14.25" x14ac:dyDescent="0.3">
      <c r="A22" s="29"/>
      <c r="B22" s="26"/>
      <c r="C22" s="55"/>
      <c r="D22" s="27"/>
      <c r="E22" s="26"/>
      <c r="F22" s="26"/>
      <c r="G22" s="26"/>
      <c r="H22" s="26"/>
      <c r="I22" s="26"/>
      <c r="J22" s="26"/>
      <c r="K22" s="29"/>
    </row>
    <row r="23" spans="1:11" ht="14.25" x14ac:dyDescent="0.3">
      <c r="A23" s="29"/>
      <c r="B23" s="26" t="s">
        <v>23</v>
      </c>
      <c r="C23" s="55"/>
      <c r="D23" s="27"/>
      <c r="E23" s="27" t="s">
        <v>24</v>
      </c>
      <c r="F23" s="26"/>
      <c r="G23" s="26"/>
      <c r="H23" s="26" t="s">
        <v>25</v>
      </c>
      <c r="I23" s="26"/>
      <c r="J23" s="26"/>
      <c r="K23" s="29"/>
    </row>
    <row r="24" spans="1:11" ht="15" x14ac:dyDescent="0.3">
      <c r="A24" s="29"/>
      <c r="B24" s="59"/>
      <c r="C24" s="55"/>
      <c r="D24" s="60"/>
      <c r="E24" s="59"/>
      <c r="F24" s="59"/>
      <c r="G24" s="59"/>
      <c r="H24" s="59"/>
      <c r="I24" s="59"/>
      <c r="J24" s="59"/>
      <c r="K24" s="29"/>
    </row>
    <row r="25" spans="1:11" ht="15" x14ac:dyDescent="0.3">
      <c r="A25" s="29"/>
      <c r="B25" s="59"/>
      <c r="C25" s="55"/>
      <c r="D25" s="60"/>
      <c r="E25" s="59"/>
      <c r="F25" s="59"/>
      <c r="G25" s="59"/>
      <c r="H25" s="59"/>
      <c r="I25" s="59"/>
      <c r="J25" s="59"/>
      <c r="K25" s="29"/>
    </row>
  </sheetData>
  <protectedRanges>
    <protectedRange sqref="E11:E13" name="Range2_5"/>
    <protectedRange sqref="G11:G13" name="Range1_5"/>
  </protectedRanges>
  <mergeCells count="2">
    <mergeCell ref="B1:C1"/>
    <mergeCell ref="B2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C42" sqref="C42"/>
    </sheetView>
  </sheetViews>
  <sheetFormatPr defaultRowHeight="12.75" x14ac:dyDescent="0.2"/>
  <cols>
    <col min="1" max="1" width="2.5703125" customWidth="1"/>
    <col min="2" max="2" width="5.5703125" customWidth="1"/>
    <col min="3" max="3" width="52.85546875" customWidth="1"/>
    <col min="4" max="4" width="4.7109375" customWidth="1"/>
    <col min="5" max="5" width="40.7109375" customWidth="1"/>
    <col min="7" max="7" width="13.7109375" customWidth="1"/>
    <col min="8" max="8" width="7.5703125" customWidth="1"/>
    <col min="9" max="9" width="13.7109375" customWidth="1"/>
    <col min="10" max="10" width="16.7109375" customWidth="1"/>
  </cols>
  <sheetData>
    <row r="1" spans="1:11" ht="15" x14ac:dyDescent="0.3">
      <c r="A1" s="34"/>
      <c r="B1" s="132" t="s">
        <v>26</v>
      </c>
      <c r="C1" s="132"/>
      <c r="D1" s="1"/>
      <c r="E1" s="2"/>
      <c r="F1" s="2"/>
      <c r="G1" s="2"/>
      <c r="H1" s="2"/>
      <c r="I1" s="2"/>
      <c r="J1" s="2"/>
      <c r="K1" s="34"/>
    </row>
    <row r="2" spans="1:11" ht="15" x14ac:dyDescent="0.3">
      <c r="A2" s="34"/>
      <c r="B2" s="133" t="s">
        <v>27</v>
      </c>
      <c r="C2" s="133"/>
      <c r="D2" s="1"/>
      <c r="E2" s="2"/>
      <c r="F2" s="2"/>
      <c r="G2" s="2"/>
      <c r="H2" s="2"/>
      <c r="I2" s="2"/>
      <c r="J2" s="2"/>
      <c r="K2" s="34"/>
    </row>
    <row r="3" spans="1:11" ht="15" x14ac:dyDescent="0.3">
      <c r="A3" s="34"/>
      <c r="B3" s="3"/>
      <c r="C3" s="1"/>
      <c r="D3" s="1"/>
      <c r="E3" s="2"/>
      <c r="F3" s="2"/>
      <c r="G3" s="2"/>
      <c r="H3" s="2"/>
      <c r="I3" s="2"/>
      <c r="J3" s="2"/>
      <c r="K3" s="34"/>
    </row>
    <row r="4" spans="1:11" ht="15" x14ac:dyDescent="0.3">
      <c r="A4" s="34"/>
      <c r="B4" s="4" t="s">
        <v>2</v>
      </c>
      <c r="C4" s="1"/>
      <c r="D4" s="1"/>
      <c r="E4" s="2"/>
      <c r="F4" s="2"/>
      <c r="G4" s="2"/>
      <c r="H4" s="2"/>
      <c r="I4" s="2"/>
      <c r="J4" s="2"/>
      <c r="K4" s="34"/>
    </row>
    <row r="5" spans="1:11" ht="15" x14ac:dyDescent="0.3">
      <c r="A5" s="34"/>
      <c r="B5" s="3"/>
      <c r="C5" s="1"/>
      <c r="D5" s="1"/>
      <c r="E5" s="2"/>
      <c r="F5" s="2"/>
      <c r="G5" s="2"/>
      <c r="H5" s="2"/>
      <c r="I5" s="2"/>
      <c r="J5" s="2"/>
      <c r="K5" s="34"/>
    </row>
    <row r="6" spans="1:11" ht="15" x14ac:dyDescent="0.3">
      <c r="A6" s="34"/>
      <c r="B6" s="3"/>
      <c r="C6" s="1"/>
      <c r="D6" s="1"/>
      <c r="E6" s="2"/>
      <c r="F6" s="2"/>
      <c r="G6" s="2"/>
      <c r="H6" s="2"/>
      <c r="I6" s="2"/>
      <c r="J6" s="2"/>
      <c r="K6" s="34"/>
    </row>
    <row r="7" spans="1:11" ht="14.25" x14ac:dyDescent="0.3">
      <c r="A7" s="37"/>
      <c r="B7" s="5"/>
      <c r="C7" s="5"/>
      <c r="D7" s="5"/>
      <c r="E7" s="7" t="s">
        <v>3</v>
      </c>
      <c r="F7" s="8"/>
      <c r="G7" s="9"/>
      <c r="H7" s="10"/>
      <c r="I7" s="10"/>
      <c r="J7" s="10"/>
      <c r="K7" s="37"/>
    </row>
    <row r="8" spans="1:11" ht="14.25" x14ac:dyDescent="0.3">
      <c r="A8" s="37"/>
      <c r="B8" s="5"/>
      <c r="C8" s="5"/>
      <c r="D8" s="5"/>
      <c r="E8" s="8" t="s">
        <v>33</v>
      </c>
      <c r="F8" s="8"/>
      <c r="G8" s="11"/>
      <c r="H8" s="10"/>
      <c r="I8" s="10"/>
      <c r="J8" s="10"/>
      <c r="K8" s="37"/>
    </row>
    <row r="9" spans="1:11" ht="15" x14ac:dyDescent="0.3">
      <c r="A9" s="34"/>
      <c r="B9" s="3"/>
      <c r="C9" s="1"/>
      <c r="D9" s="1"/>
      <c r="E9" s="2"/>
      <c r="F9" s="2"/>
      <c r="G9" s="2"/>
      <c r="H9" s="2"/>
      <c r="I9" s="2"/>
      <c r="J9" s="2"/>
      <c r="K9" s="34"/>
    </row>
    <row r="10" spans="1:11" ht="14.25" x14ac:dyDescent="0.3">
      <c r="A10" s="38"/>
      <c r="B10" s="12" t="s">
        <v>5</v>
      </c>
      <c r="C10" s="61" t="s">
        <v>6</v>
      </c>
      <c r="D10" s="13" t="s">
        <v>7</v>
      </c>
      <c r="E10" s="14" t="s">
        <v>8</v>
      </c>
      <c r="F10" s="15" t="s">
        <v>9</v>
      </c>
      <c r="G10" s="15" t="s">
        <v>10</v>
      </c>
      <c r="H10" s="15" t="s">
        <v>11</v>
      </c>
      <c r="I10" s="15" t="s">
        <v>12</v>
      </c>
      <c r="J10" s="15" t="s">
        <v>13</v>
      </c>
      <c r="K10" s="38"/>
    </row>
    <row r="11" spans="1:11" ht="27" x14ac:dyDescent="0.3">
      <c r="A11" s="30"/>
      <c r="B11" s="62">
        <v>1</v>
      </c>
      <c r="C11" s="63" t="s">
        <v>34</v>
      </c>
      <c r="D11" s="64" t="s">
        <v>15</v>
      </c>
      <c r="E11" s="64"/>
      <c r="F11" s="65">
        <v>1000</v>
      </c>
      <c r="G11" s="19">
        <v>0</v>
      </c>
      <c r="H11" s="20">
        <v>9.5</v>
      </c>
      <c r="I11" s="19">
        <f t="shared" ref="I11:I16" si="0">G11*1.095</f>
        <v>0</v>
      </c>
      <c r="J11" s="21">
        <f t="shared" ref="J11:J16" si="1">F11*I11</f>
        <v>0</v>
      </c>
      <c r="K11" s="30"/>
    </row>
    <row r="12" spans="1:11" ht="27" x14ac:dyDescent="0.3">
      <c r="A12" s="30"/>
      <c r="B12" s="62">
        <v>2</v>
      </c>
      <c r="C12" s="63" t="s">
        <v>35</v>
      </c>
      <c r="D12" s="64" t="s">
        <v>15</v>
      </c>
      <c r="E12" s="64"/>
      <c r="F12" s="65">
        <v>1000</v>
      </c>
      <c r="G12" s="19">
        <v>0</v>
      </c>
      <c r="H12" s="20">
        <v>9.5</v>
      </c>
      <c r="I12" s="19">
        <f t="shared" si="0"/>
        <v>0</v>
      </c>
      <c r="J12" s="21">
        <f t="shared" si="1"/>
        <v>0</v>
      </c>
      <c r="K12" s="30"/>
    </row>
    <row r="13" spans="1:11" ht="27" x14ac:dyDescent="0.3">
      <c r="A13" s="30"/>
      <c r="B13" s="62">
        <v>3</v>
      </c>
      <c r="C13" s="63" t="s">
        <v>36</v>
      </c>
      <c r="D13" s="64" t="s">
        <v>15</v>
      </c>
      <c r="E13" s="64"/>
      <c r="F13" s="65">
        <v>1000</v>
      </c>
      <c r="G13" s="19">
        <v>0</v>
      </c>
      <c r="H13" s="20">
        <v>9.5</v>
      </c>
      <c r="I13" s="19">
        <f t="shared" si="0"/>
        <v>0</v>
      </c>
      <c r="J13" s="21">
        <f t="shared" si="1"/>
        <v>0</v>
      </c>
      <c r="K13" s="30"/>
    </row>
    <row r="14" spans="1:11" ht="27" x14ac:dyDescent="0.3">
      <c r="A14" s="30"/>
      <c r="B14" s="62">
        <v>4</v>
      </c>
      <c r="C14" s="63" t="s">
        <v>37</v>
      </c>
      <c r="D14" s="64" t="s">
        <v>15</v>
      </c>
      <c r="E14" s="64"/>
      <c r="F14" s="65">
        <v>1000</v>
      </c>
      <c r="G14" s="19">
        <v>0</v>
      </c>
      <c r="H14" s="20">
        <v>9.5</v>
      </c>
      <c r="I14" s="19">
        <f t="shared" si="0"/>
        <v>0</v>
      </c>
      <c r="J14" s="21">
        <f t="shared" si="1"/>
        <v>0</v>
      </c>
      <c r="K14" s="30"/>
    </row>
    <row r="15" spans="1:11" ht="27" x14ac:dyDescent="0.3">
      <c r="A15" s="30"/>
      <c r="B15" s="62">
        <v>5</v>
      </c>
      <c r="C15" s="63" t="s">
        <v>38</v>
      </c>
      <c r="D15" s="64" t="s">
        <v>15</v>
      </c>
      <c r="E15" s="64"/>
      <c r="F15" s="65">
        <v>1000</v>
      </c>
      <c r="G15" s="19">
        <v>0</v>
      </c>
      <c r="H15" s="20">
        <v>9.5</v>
      </c>
      <c r="I15" s="19">
        <f t="shared" si="0"/>
        <v>0</v>
      </c>
      <c r="J15" s="21">
        <f t="shared" si="1"/>
        <v>0</v>
      </c>
      <c r="K15" s="30"/>
    </row>
    <row r="16" spans="1:11" ht="27" x14ac:dyDescent="0.3">
      <c r="A16" s="30"/>
      <c r="B16" s="62">
        <v>6</v>
      </c>
      <c r="C16" s="66" t="s">
        <v>39</v>
      </c>
      <c r="D16" s="17" t="s">
        <v>15</v>
      </c>
      <c r="E16" s="17"/>
      <c r="F16" s="18">
        <v>550</v>
      </c>
      <c r="G16" s="19">
        <v>0</v>
      </c>
      <c r="H16" s="20">
        <v>9.5</v>
      </c>
      <c r="I16" s="19">
        <f t="shared" si="0"/>
        <v>0</v>
      </c>
      <c r="J16" s="21">
        <f t="shared" si="1"/>
        <v>0</v>
      </c>
      <c r="K16" s="30"/>
    </row>
    <row r="17" spans="1:11" ht="14.25" x14ac:dyDescent="0.3">
      <c r="A17" s="29"/>
      <c r="B17" s="23"/>
      <c r="C17" s="67" t="s">
        <v>17</v>
      </c>
      <c r="D17" s="68"/>
      <c r="E17" s="24"/>
      <c r="F17" s="24"/>
      <c r="G17" s="24"/>
      <c r="H17" s="24"/>
      <c r="I17" s="24"/>
      <c r="J17" s="25">
        <f>SUM(J11:J16)</f>
        <v>0</v>
      </c>
      <c r="K17" s="29"/>
    </row>
    <row r="18" spans="1:11" ht="14.25" x14ac:dyDescent="0.3">
      <c r="A18" s="29"/>
      <c r="B18" s="26"/>
      <c r="C18" s="26"/>
      <c r="D18" s="26"/>
      <c r="E18" s="26"/>
      <c r="F18" s="26"/>
      <c r="G18" s="26"/>
      <c r="H18" s="26"/>
      <c r="I18" s="26"/>
      <c r="J18" s="26"/>
      <c r="K18" s="29"/>
    </row>
    <row r="19" spans="1:11" ht="14.25" x14ac:dyDescent="0.3">
      <c r="A19" s="29"/>
      <c r="B19" s="26" t="s">
        <v>18</v>
      </c>
      <c r="C19" s="26"/>
      <c r="D19" s="26"/>
      <c r="E19" s="26"/>
      <c r="F19" s="26"/>
      <c r="G19" s="26"/>
      <c r="H19" s="26"/>
      <c r="I19" s="26"/>
      <c r="J19" s="26"/>
      <c r="K19" s="29"/>
    </row>
    <row r="20" spans="1:11" ht="14.25" x14ac:dyDescent="0.3">
      <c r="A20" s="29"/>
      <c r="B20" s="26" t="s">
        <v>19</v>
      </c>
      <c r="C20" s="26"/>
      <c r="D20" s="26"/>
      <c r="E20" s="26"/>
      <c r="F20" s="26"/>
      <c r="G20" s="26"/>
      <c r="H20" s="26"/>
      <c r="I20" s="26"/>
      <c r="J20" s="26"/>
      <c r="K20" s="29"/>
    </row>
    <row r="21" spans="1:11" ht="14.25" x14ac:dyDescent="0.3">
      <c r="A21" s="29"/>
      <c r="B21" s="26" t="s">
        <v>20</v>
      </c>
      <c r="C21" s="26"/>
      <c r="D21" s="26"/>
      <c r="E21" s="26"/>
      <c r="F21" s="26"/>
      <c r="G21" s="26"/>
      <c r="H21" s="26"/>
      <c r="I21" s="26"/>
      <c r="J21" s="26"/>
      <c r="K21" s="29"/>
    </row>
    <row r="22" spans="1:11" ht="15" x14ac:dyDescent="0.3">
      <c r="A22" s="29"/>
      <c r="B22" s="56" t="s">
        <v>32</v>
      </c>
      <c r="C22" s="69"/>
      <c r="D22" s="28"/>
      <c r="E22" s="28"/>
      <c r="F22" s="26"/>
      <c r="G22" s="26"/>
      <c r="H22" s="26"/>
      <c r="I22" s="26"/>
      <c r="J22" s="26"/>
      <c r="K22" s="29"/>
    </row>
    <row r="23" spans="1:11" ht="15" x14ac:dyDescent="0.3">
      <c r="A23" s="29"/>
      <c r="B23" s="32"/>
      <c r="C23" s="31"/>
      <c r="D23" s="32"/>
      <c r="E23" s="26"/>
      <c r="F23" s="26"/>
      <c r="G23" s="26"/>
      <c r="H23" s="26"/>
      <c r="I23" s="26"/>
      <c r="J23" s="26"/>
      <c r="K23" s="29"/>
    </row>
    <row r="24" spans="1:11" ht="14.25" x14ac:dyDescent="0.3">
      <c r="A24" s="29"/>
      <c r="B24" s="26"/>
      <c r="C24" s="26"/>
      <c r="D24" s="26"/>
      <c r="E24" s="26"/>
      <c r="F24" s="26"/>
      <c r="G24" s="26"/>
      <c r="H24" s="26"/>
      <c r="I24" s="26"/>
      <c r="J24" s="26"/>
      <c r="K24" s="29"/>
    </row>
    <row r="25" spans="1:11" ht="15" x14ac:dyDescent="0.3">
      <c r="A25" s="30"/>
      <c r="B25" s="26" t="s">
        <v>23</v>
      </c>
      <c r="C25" s="26"/>
      <c r="D25" s="26"/>
      <c r="E25" s="27" t="s">
        <v>24</v>
      </c>
      <c r="F25" s="26"/>
      <c r="G25" s="26"/>
      <c r="H25" s="26" t="s">
        <v>25</v>
      </c>
      <c r="I25" s="26"/>
      <c r="J25" s="26"/>
      <c r="K25" s="30"/>
    </row>
    <row r="26" spans="1:11" ht="15" x14ac:dyDescent="0.3">
      <c r="A26" s="30"/>
      <c r="B26" s="59"/>
      <c r="C26" s="59"/>
      <c r="D26" s="59"/>
      <c r="E26" s="59"/>
      <c r="F26" s="59"/>
      <c r="G26" s="59"/>
      <c r="H26" s="59"/>
      <c r="I26" s="59"/>
      <c r="J26" s="59"/>
      <c r="K26" s="30"/>
    </row>
    <row r="27" spans="1:11" ht="15" x14ac:dyDescent="0.3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</row>
  </sheetData>
  <protectedRanges>
    <protectedRange sqref="E11:E16" name="Range2_2"/>
    <protectedRange sqref="G11:G16" name="Range1_2"/>
  </protectedRanges>
  <mergeCells count="2">
    <mergeCell ref="B1:C1"/>
    <mergeCell ref="B2: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13" workbookViewId="0">
      <selection activeCell="C42" sqref="C42"/>
    </sheetView>
  </sheetViews>
  <sheetFormatPr defaultRowHeight="12.75" x14ac:dyDescent="0.2"/>
  <cols>
    <col min="1" max="1" width="2.85546875" customWidth="1"/>
    <col min="2" max="2" width="5.28515625" customWidth="1"/>
    <col min="3" max="3" width="52.7109375" customWidth="1"/>
    <col min="4" max="4" width="4.7109375" customWidth="1"/>
    <col min="5" max="5" width="40.7109375" customWidth="1"/>
    <col min="7" max="7" width="13.7109375" customWidth="1"/>
    <col min="8" max="8" width="7.5703125" customWidth="1"/>
    <col min="9" max="9" width="13.7109375" customWidth="1"/>
    <col min="10" max="10" width="16.7109375" customWidth="1"/>
  </cols>
  <sheetData>
    <row r="1" spans="1:10" ht="15" x14ac:dyDescent="0.3">
      <c r="A1" s="34"/>
      <c r="B1" s="132" t="s">
        <v>26</v>
      </c>
      <c r="C1" s="132"/>
      <c r="D1" s="1"/>
      <c r="E1" s="2"/>
      <c r="F1" s="2"/>
      <c r="G1" s="2"/>
      <c r="H1" s="2"/>
      <c r="I1" s="2"/>
      <c r="J1" s="2"/>
    </row>
    <row r="2" spans="1:10" ht="15" x14ac:dyDescent="0.3">
      <c r="A2" s="34"/>
      <c r="B2" s="133" t="s">
        <v>27</v>
      </c>
      <c r="C2" s="133"/>
      <c r="D2" s="1"/>
      <c r="E2" s="2"/>
      <c r="F2" s="2"/>
      <c r="G2" s="2"/>
      <c r="H2" s="2"/>
      <c r="I2" s="2"/>
      <c r="J2" s="2"/>
    </row>
    <row r="3" spans="1:10" ht="15" x14ac:dyDescent="0.3">
      <c r="A3" s="34"/>
      <c r="B3" s="3"/>
      <c r="C3" s="1"/>
      <c r="D3" s="1"/>
      <c r="E3" s="70"/>
      <c r="F3" s="70"/>
      <c r="G3" s="2"/>
      <c r="H3" s="2"/>
      <c r="I3" s="2"/>
      <c r="J3" s="2"/>
    </row>
    <row r="4" spans="1:10" ht="15" x14ac:dyDescent="0.3">
      <c r="A4" s="34"/>
      <c r="B4" s="4" t="s">
        <v>2</v>
      </c>
      <c r="C4" s="1"/>
      <c r="D4" s="1"/>
      <c r="E4" s="2"/>
      <c r="F4" s="2"/>
      <c r="G4" s="2"/>
      <c r="H4" s="2"/>
      <c r="I4" s="2"/>
      <c r="J4" s="2"/>
    </row>
    <row r="5" spans="1:10" ht="15" x14ac:dyDescent="0.3">
      <c r="A5" s="34"/>
      <c r="B5" s="3"/>
      <c r="C5" s="1"/>
      <c r="D5" s="1"/>
      <c r="E5" s="2"/>
      <c r="F5" s="2"/>
      <c r="G5" s="2"/>
      <c r="H5" s="2"/>
      <c r="I5" s="2"/>
      <c r="J5" s="2"/>
    </row>
    <row r="6" spans="1:10" ht="15" x14ac:dyDescent="0.3">
      <c r="A6" s="34"/>
      <c r="B6" s="3"/>
      <c r="C6" s="1"/>
      <c r="D6" s="1"/>
      <c r="E6" s="2"/>
      <c r="F6" s="2"/>
      <c r="G6" s="2"/>
      <c r="H6" s="2"/>
      <c r="I6" s="2"/>
      <c r="J6" s="2"/>
    </row>
    <row r="7" spans="1:10" ht="14.25" x14ac:dyDescent="0.3">
      <c r="A7" s="37"/>
      <c r="B7" s="5"/>
      <c r="C7" s="5"/>
      <c r="D7" s="5"/>
      <c r="E7" s="7" t="s">
        <v>3</v>
      </c>
      <c r="F7" s="8"/>
      <c r="G7" s="9"/>
      <c r="H7" s="10"/>
      <c r="I7" s="10"/>
      <c r="J7" s="10"/>
    </row>
    <row r="8" spans="1:10" ht="14.25" x14ac:dyDescent="0.3">
      <c r="A8" s="37"/>
      <c r="B8" s="5"/>
      <c r="C8" s="5"/>
      <c r="D8" s="5"/>
      <c r="E8" s="8" t="s">
        <v>40</v>
      </c>
      <c r="F8" s="8"/>
      <c r="G8" s="11"/>
      <c r="H8" s="10"/>
      <c r="I8" s="10"/>
      <c r="J8" s="10"/>
    </row>
    <row r="9" spans="1:10" ht="15" x14ac:dyDescent="0.3">
      <c r="A9" s="34"/>
      <c r="B9" s="3"/>
      <c r="C9" s="1"/>
      <c r="D9" s="1"/>
      <c r="E9" s="2"/>
      <c r="F9" s="2"/>
      <c r="G9" s="2"/>
      <c r="H9" s="2"/>
      <c r="I9" s="2"/>
      <c r="J9" s="2"/>
    </row>
    <row r="10" spans="1:10" ht="14.25" x14ac:dyDescent="0.3">
      <c r="A10" s="38"/>
      <c r="B10" s="12" t="s">
        <v>5</v>
      </c>
      <c r="C10" s="61" t="s">
        <v>6</v>
      </c>
      <c r="D10" s="13" t="s">
        <v>7</v>
      </c>
      <c r="E10" s="14" t="s">
        <v>8</v>
      </c>
      <c r="F10" s="15" t="s">
        <v>9</v>
      </c>
      <c r="G10" s="15" t="s">
        <v>10</v>
      </c>
      <c r="H10" s="15" t="s">
        <v>11</v>
      </c>
      <c r="I10" s="15" t="s">
        <v>12</v>
      </c>
      <c r="J10" s="15" t="s">
        <v>13</v>
      </c>
    </row>
    <row r="11" spans="1:10" ht="15" x14ac:dyDescent="0.3">
      <c r="A11" s="30"/>
      <c r="B11" s="71">
        <v>1</v>
      </c>
      <c r="C11" s="72" t="s">
        <v>41</v>
      </c>
      <c r="D11" s="17" t="s">
        <v>15</v>
      </c>
      <c r="E11" s="17"/>
      <c r="F11" s="18">
        <v>400</v>
      </c>
      <c r="G11" s="19">
        <v>0</v>
      </c>
      <c r="H11" s="20">
        <v>9.5</v>
      </c>
      <c r="I11" s="19">
        <f>G11*1.095</f>
        <v>0</v>
      </c>
      <c r="J11" s="21">
        <f>F11*I11</f>
        <v>0</v>
      </c>
    </row>
    <row r="12" spans="1:10" ht="27" x14ac:dyDescent="0.3">
      <c r="A12" s="30"/>
      <c r="B12" s="71">
        <v>2</v>
      </c>
      <c r="C12" s="72" t="s">
        <v>42</v>
      </c>
      <c r="D12" s="17" t="s">
        <v>15</v>
      </c>
      <c r="E12" s="17"/>
      <c r="F12" s="18">
        <v>500</v>
      </c>
      <c r="G12" s="19">
        <v>0</v>
      </c>
      <c r="H12" s="20">
        <v>9.5</v>
      </c>
      <c r="I12" s="19">
        <f>G12*1.095</f>
        <v>0</v>
      </c>
      <c r="J12" s="21">
        <f>F12*I12</f>
        <v>0</v>
      </c>
    </row>
    <row r="13" spans="1:10" ht="15" x14ac:dyDescent="0.3">
      <c r="A13" s="30"/>
      <c r="B13" s="71">
        <v>3</v>
      </c>
      <c r="C13" s="72" t="s">
        <v>43</v>
      </c>
      <c r="D13" s="17" t="s">
        <v>15</v>
      </c>
      <c r="E13" s="17"/>
      <c r="F13" s="18">
        <v>25</v>
      </c>
      <c r="G13" s="19">
        <v>0</v>
      </c>
      <c r="H13" s="20">
        <v>9.5</v>
      </c>
      <c r="I13" s="19">
        <f>G13*1.095</f>
        <v>0</v>
      </c>
      <c r="J13" s="21">
        <f>F13*I13</f>
        <v>0</v>
      </c>
    </row>
    <row r="14" spans="1:10" ht="15" x14ac:dyDescent="0.3">
      <c r="A14" s="30"/>
      <c r="B14" s="71">
        <v>4</v>
      </c>
      <c r="C14" s="72" t="s">
        <v>44</v>
      </c>
      <c r="D14" s="17" t="s">
        <v>45</v>
      </c>
      <c r="E14" s="17"/>
      <c r="F14" s="18">
        <v>3000</v>
      </c>
      <c r="G14" s="19">
        <v>0</v>
      </c>
      <c r="H14" s="20">
        <v>9.5</v>
      </c>
      <c r="I14" s="19">
        <f>G14*1.095</f>
        <v>0</v>
      </c>
      <c r="J14" s="21">
        <f>F14*I14</f>
        <v>0</v>
      </c>
    </row>
    <row r="15" spans="1:10" ht="15" x14ac:dyDescent="0.3">
      <c r="A15" s="30"/>
      <c r="B15" s="71">
        <v>5</v>
      </c>
      <c r="C15" s="72" t="s">
        <v>46</v>
      </c>
      <c r="D15" s="17" t="s">
        <v>15</v>
      </c>
      <c r="E15" s="17"/>
      <c r="F15" s="18">
        <v>800</v>
      </c>
      <c r="G15" s="19">
        <v>0</v>
      </c>
      <c r="H15" s="20">
        <v>9.5</v>
      </c>
      <c r="I15" s="19">
        <f>G15*1.095</f>
        <v>0</v>
      </c>
      <c r="J15" s="21">
        <f>F15*I15</f>
        <v>0</v>
      </c>
    </row>
    <row r="16" spans="1:10" ht="15" x14ac:dyDescent="0.3">
      <c r="A16" s="30"/>
      <c r="B16" s="23"/>
      <c r="C16" s="73" t="s">
        <v>17</v>
      </c>
      <c r="D16" s="68"/>
      <c r="E16" s="24"/>
      <c r="F16" s="24"/>
      <c r="G16" s="24"/>
      <c r="H16" s="24"/>
      <c r="I16" s="24"/>
      <c r="J16" s="25">
        <f>SUM(J11:J15)</f>
        <v>0</v>
      </c>
    </row>
    <row r="17" spans="1:10" ht="14.25" x14ac:dyDescent="0.3">
      <c r="A17" s="29"/>
      <c r="B17" s="26"/>
      <c r="C17" s="26"/>
      <c r="D17" s="26"/>
      <c r="E17" s="26"/>
      <c r="F17" s="26"/>
      <c r="G17" s="26"/>
      <c r="H17" s="26"/>
      <c r="I17" s="26"/>
      <c r="J17" s="26"/>
    </row>
    <row r="18" spans="1:10" ht="14.25" x14ac:dyDescent="0.3">
      <c r="A18" s="29"/>
      <c r="B18" s="26" t="s">
        <v>18</v>
      </c>
      <c r="C18" s="26"/>
      <c r="D18" s="26"/>
      <c r="E18" s="26"/>
      <c r="F18" s="26"/>
      <c r="G18" s="26"/>
      <c r="H18" s="26"/>
      <c r="I18" s="26"/>
      <c r="J18" s="26"/>
    </row>
    <row r="19" spans="1:10" ht="14.25" x14ac:dyDescent="0.3">
      <c r="A19" s="29"/>
      <c r="B19" s="26" t="s">
        <v>19</v>
      </c>
      <c r="C19" s="26"/>
      <c r="D19" s="26"/>
      <c r="E19" s="26"/>
      <c r="F19" s="26"/>
      <c r="G19" s="26"/>
      <c r="H19" s="26"/>
      <c r="I19" s="26"/>
      <c r="J19" s="26"/>
    </row>
    <row r="20" spans="1:10" ht="14.25" x14ac:dyDescent="0.3">
      <c r="A20" s="29"/>
      <c r="B20" s="26" t="s">
        <v>20</v>
      </c>
      <c r="C20" s="26"/>
      <c r="D20" s="26"/>
      <c r="E20" s="26"/>
      <c r="F20" s="26"/>
      <c r="G20" s="26"/>
      <c r="H20" s="26"/>
      <c r="I20" s="26"/>
      <c r="J20" s="26"/>
    </row>
    <row r="21" spans="1:10" ht="15" x14ac:dyDescent="0.3">
      <c r="A21" s="29"/>
      <c r="B21" s="56" t="s">
        <v>32</v>
      </c>
      <c r="C21" s="69"/>
      <c r="D21" s="28"/>
      <c r="E21" s="28"/>
      <c r="F21" s="26"/>
      <c r="G21" s="26"/>
      <c r="H21" s="26"/>
      <c r="I21" s="26"/>
      <c r="J21" s="26"/>
    </row>
    <row r="22" spans="1:10" ht="14.25" x14ac:dyDescent="0.3">
      <c r="A22" s="29"/>
      <c r="B22" s="26" t="s">
        <v>47</v>
      </c>
      <c r="C22" s="26"/>
      <c r="D22" s="26"/>
      <c r="E22" s="26"/>
      <c r="F22" s="26"/>
      <c r="G22" s="26"/>
      <c r="H22" s="26"/>
      <c r="I22" s="26"/>
      <c r="J22" s="26"/>
    </row>
    <row r="23" spans="1:10" ht="14.25" x14ac:dyDescent="0.3">
      <c r="A23" s="29"/>
      <c r="B23" s="26"/>
      <c r="C23" s="26"/>
      <c r="D23" s="26"/>
      <c r="E23" s="26"/>
      <c r="F23" s="26"/>
      <c r="G23" s="26"/>
      <c r="H23" s="26"/>
      <c r="I23" s="26"/>
      <c r="J23" s="26"/>
    </row>
    <row r="24" spans="1:10" ht="14.25" x14ac:dyDescent="0.3">
      <c r="A24" s="29"/>
      <c r="B24" s="26"/>
      <c r="C24" s="26"/>
      <c r="D24" s="26"/>
      <c r="E24" s="26"/>
      <c r="F24" s="26"/>
      <c r="G24" s="26"/>
      <c r="H24" s="26"/>
      <c r="I24" s="26"/>
      <c r="J24" s="26"/>
    </row>
    <row r="25" spans="1:10" ht="14.25" x14ac:dyDescent="0.3">
      <c r="A25" s="29"/>
      <c r="B25" s="26" t="s">
        <v>48</v>
      </c>
      <c r="C25" s="26"/>
      <c r="D25" s="26"/>
      <c r="E25" s="27" t="s">
        <v>24</v>
      </c>
      <c r="F25" s="26"/>
      <c r="G25" s="26"/>
      <c r="H25" s="26" t="s">
        <v>25</v>
      </c>
      <c r="I25" s="26"/>
      <c r="J25" s="26"/>
    </row>
  </sheetData>
  <protectedRanges>
    <protectedRange sqref="B25:C25" name="Range4_1"/>
    <protectedRange sqref="G11:G15" name="Range3_1"/>
    <protectedRange sqref="E11:E15" name="Range2_1"/>
    <protectedRange sqref="B4:C5" name="Range1_1"/>
  </protectedRanges>
  <mergeCells count="2">
    <mergeCell ref="B1:C1"/>
    <mergeCell ref="B2:C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workbookViewId="0">
      <selection activeCell="P18" sqref="P18"/>
    </sheetView>
  </sheetViews>
  <sheetFormatPr defaultRowHeight="12.75" x14ac:dyDescent="0.2"/>
  <cols>
    <col min="1" max="1" width="2.5703125" customWidth="1"/>
    <col min="2" max="2" width="5.28515625" customWidth="1"/>
    <col min="6" max="6" width="9.7109375" customWidth="1"/>
    <col min="7" max="7" width="4.7109375" customWidth="1"/>
    <col min="8" max="8" width="40.7109375" customWidth="1"/>
    <col min="11" max="12" width="12.7109375" customWidth="1"/>
    <col min="13" max="13" width="6.7109375" customWidth="1"/>
    <col min="14" max="17" width="12.7109375" customWidth="1"/>
  </cols>
  <sheetData>
    <row r="1" spans="1:17" ht="15" x14ac:dyDescent="0.3">
      <c r="A1" s="30"/>
      <c r="B1" s="4" t="s">
        <v>26</v>
      </c>
      <c r="C1" s="1"/>
      <c r="D1" s="1"/>
      <c r="E1" s="1"/>
      <c r="F1" s="1"/>
      <c r="G1" s="74"/>
      <c r="H1" s="70"/>
      <c r="I1" s="35"/>
      <c r="J1" s="35"/>
      <c r="K1" s="35"/>
      <c r="L1" s="35"/>
      <c r="M1" s="35"/>
      <c r="N1" s="35"/>
      <c r="O1" s="35"/>
      <c r="P1" s="35"/>
      <c r="Q1" s="35"/>
    </row>
    <row r="2" spans="1:17" ht="15" x14ac:dyDescent="0.3">
      <c r="A2" s="30"/>
      <c r="B2" s="3" t="s">
        <v>27</v>
      </c>
      <c r="C2" s="1"/>
      <c r="D2" s="1"/>
      <c r="E2" s="1"/>
      <c r="F2" s="1"/>
      <c r="G2" s="74"/>
      <c r="H2" s="70"/>
      <c r="I2" s="35"/>
      <c r="J2" s="35"/>
      <c r="K2" s="35"/>
      <c r="L2" s="35"/>
      <c r="M2" s="35"/>
      <c r="N2" s="35"/>
      <c r="O2" s="35"/>
      <c r="P2" s="35"/>
      <c r="Q2" s="35"/>
    </row>
    <row r="3" spans="1:17" ht="15" x14ac:dyDescent="0.3">
      <c r="A3" s="30"/>
      <c r="B3" s="36"/>
      <c r="C3" s="34"/>
      <c r="D3" s="34"/>
      <c r="E3" s="34"/>
      <c r="F3" s="34"/>
      <c r="G3" s="34"/>
      <c r="H3" s="35"/>
      <c r="I3" s="35"/>
      <c r="J3" s="35"/>
      <c r="K3" s="35"/>
      <c r="L3" s="35"/>
      <c r="M3" s="35"/>
      <c r="N3" s="35"/>
      <c r="O3" s="35"/>
      <c r="P3" s="35"/>
      <c r="Q3" s="75"/>
    </row>
    <row r="4" spans="1:17" ht="15" x14ac:dyDescent="0.3">
      <c r="A4" s="30"/>
      <c r="B4" s="38" t="s">
        <v>2</v>
      </c>
      <c r="C4" s="34"/>
      <c r="D4" s="34"/>
      <c r="E4" s="34"/>
      <c r="F4" s="34"/>
      <c r="G4" s="34"/>
      <c r="H4" s="35"/>
      <c r="I4" s="35"/>
      <c r="J4" s="35"/>
      <c r="K4" s="35"/>
      <c r="L4" s="35"/>
      <c r="M4" s="35"/>
      <c r="N4" s="35"/>
      <c r="O4" s="35"/>
      <c r="P4" s="35"/>
      <c r="Q4" s="75"/>
    </row>
    <row r="5" spans="1:17" ht="15" x14ac:dyDescent="0.3">
      <c r="A5" s="30"/>
      <c r="B5" s="38"/>
      <c r="C5" s="34"/>
      <c r="D5" s="34"/>
      <c r="E5" s="34"/>
      <c r="F5" s="34"/>
      <c r="G5" s="34"/>
      <c r="H5" s="35"/>
      <c r="I5" s="35"/>
      <c r="J5" s="35"/>
      <c r="K5" s="35"/>
      <c r="L5" s="35"/>
      <c r="M5" s="35"/>
      <c r="N5" s="35"/>
      <c r="O5" s="35"/>
      <c r="P5" s="35"/>
      <c r="Q5" s="75"/>
    </row>
    <row r="6" spans="1:17" ht="15" x14ac:dyDescent="0.3">
      <c r="A6" s="30"/>
      <c r="B6" s="38"/>
      <c r="C6" s="34"/>
      <c r="D6" s="34"/>
      <c r="E6" s="34"/>
      <c r="F6" s="34"/>
      <c r="G6" s="34"/>
      <c r="H6" s="35"/>
      <c r="I6" s="35"/>
      <c r="J6" s="35"/>
      <c r="K6" s="35"/>
      <c r="L6" s="35"/>
      <c r="M6" s="35"/>
      <c r="N6" s="35"/>
      <c r="O6" s="35"/>
      <c r="P6" s="35"/>
      <c r="Q6" s="75"/>
    </row>
    <row r="7" spans="1:17" ht="15" x14ac:dyDescent="0.3">
      <c r="A7" s="30"/>
      <c r="B7" s="37"/>
      <c r="C7" s="37"/>
      <c r="D7" s="37"/>
      <c r="E7" s="37"/>
      <c r="F7" s="37"/>
      <c r="G7" s="37"/>
      <c r="H7" s="7" t="s">
        <v>49</v>
      </c>
      <c r="I7" s="76"/>
      <c r="J7" s="7"/>
      <c r="K7" s="7"/>
      <c r="L7" s="7"/>
      <c r="M7" s="75"/>
      <c r="N7" s="75"/>
      <c r="O7" s="75"/>
      <c r="P7" s="75"/>
      <c r="Q7" s="75"/>
    </row>
    <row r="8" spans="1:17" ht="15" x14ac:dyDescent="0.3">
      <c r="A8" s="30"/>
      <c r="B8" s="37"/>
      <c r="C8" s="37"/>
      <c r="D8" s="37"/>
      <c r="E8" s="37"/>
      <c r="F8" s="37"/>
      <c r="G8" s="37"/>
      <c r="H8" s="7" t="s">
        <v>50</v>
      </c>
      <c r="I8" s="7"/>
      <c r="J8" s="77"/>
      <c r="K8" s="77"/>
      <c r="L8" s="78"/>
      <c r="M8" s="79"/>
      <c r="N8" s="79"/>
      <c r="O8" s="77"/>
      <c r="P8" s="75"/>
      <c r="Q8" s="75"/>
    </row>
    <row r="9" spans="1:17" ht="15" x14ac:dyDescent="0.3">
      <c r="A9" s="30"/>
      <c r="B9" s="36"/>
      <c r="C9" s="34"/>
      <c r="D9" s="34"/>
      <c r="E9" s="34"/>
      <c r="F9" s="34"/>
      <c r="G9" s="34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1:17" ht="15" x14ac:dyDescent="0.3">
      <c r="A10" s="30"/>
      <c r="B10" s="80"/>
      <c r="C10" s="147"/>
      <c r="D10" s="147"/>
      <c r="E10" s="147"/>
      <c r="F10" s="147"/>
      <c r="G10" s="81"/>
      <c r="H10" s="82"/>
      <c r="I10" s="83" t="s">
        <v>51</v>
      </c>
      <c r="J10" s="84"/>
      <c r="K10" s="85"/>
      <c r="L10" s="86"/>
      <c r="M10" s="87" t="s">
        <v>52</v>
      </c>
      <c r="N10" s="86"/>
    </row>
    <row r="11" spans="1:17" ht="15" x14ac:dyDescent="0.3">
      <c r="A11" s="30"/>
      <c r="B11" s="89" t="s">
        <v>5</v>
      </c>
      <c r="C11" s="90"/>
      <c r="D11" s="148" t="s">
        <v>53</v>
      </c>
      <c r="E11" s="148"/>
      <c r="F11" s="148"/>
      <c r="G11" s="148"/>
      <c r="H11" s="91" t="s">
        <v>54</v>
      </c>
      <c r="I11" s="92"/>
      <c r="J11" s="88" t="s">
        <v>106</v>
      </c>
      <c r="K11" s="88"/>
      <c r="L11" s="88" t="s">
        <v>10</v>
      </c>
      <c r="M11" s="88" t="s">
        <v>11</v>
      </c>
      <c r="N11" s="88" t="s">
        <v>12</v>
      </c>
    </row>
    <row r="12" spans="1:17" ht="15" x14ac:dyDescent="0.3">
      <c r="A12" s="30"/>
      <c r="B12" s="93"/>
      <c r="C12" s="94"/>
      <c r="D12" s="94"/>
      <c r="E12" s="94"/>
      <c r="F12" s="94"/>
      <c r="G12" s="94"/>
      <c r="H12" s="95"/>
      <c r="I12" s="96"/>
      <c r="J12" s="88"/>
      <c r="K12" s="88"/>
      <c r="L12" s="88" t="s">
        <v>105</v>
      </c>
      <c r="M12" s="97"/>
      <c r="N12" s="88"/>
    </row>
    <row r="13" spans="1:17" ht="15" x14ac:dyDescent="0.3">
      <c r="A13" s="30"/>
      <c r="B13" s="98">
        <f>B12+1</f>
        <v>1</v>
      </c>
      <c r="C13" s="139" t="s">
        <v>55</v>
      </c>
      <c r="D13" s="140"/>
      <c r="E13" s="140"/>
      <c r="F13" s="141"/>
      <c r="G13" s="99" t="s">
        <v>15</v>
      </c>
      <c r="H13" s="100"/>
      <c r="I13" s="65"/>
      <c r="J13" s="65">
        <v>160</v>
      </c>
      <c r="K13" s="19"/>
      <c r="L13" s="19">
        <v>0</v>
      </c>
      <c r="M13" s="64">
        <v>9.5</v>
      </c>
      <c r="N13" s="19"/>
    </row>
    <row r="14" spans="1:17" ht="15" x14ac:dyDescent="0.3">
      <c r="A14" s="30"/>
      <c r="B14" s="98">
        <f>B13+1</f>
        <v>2</v>
      </c>
      <c r="C14" s="139" t="s">
        <v>56</v>
      </c>
      <c r="D14" s="140"/>
      <c r="E14" s="140"/>
      <c r="F14" s="141"/>
      <c r="G14" s="99" t="s">
        <v>15</v>
      </c>
      <c r="H14" s="100"/>
      <c r="I14" s="65"/>
      <c r="J14" s="65">
        <v>160</v>
      </c>
      <c r="K14" s="19"/>
      <c r="L14" s="19">
        <v>0</v>
      </c>
      <c r="M14" s="64">
        <v>9.5</v>
      </c>
      <c r="N14" s="19"/>
    </row>
    <row r="15" spans="1:17" ht="15" x14ac:dyDescent="0.3">
      <c r="A15" s="30"/>
      <c r="B15" s="98">
        <v>3</v>
      </c>
      <c r="C15" s="139" t="s">
        <v>57</v>
      </c>
      <c r="D15" s="140"/>
      <c r="E15" s="140"/>
      <c r="F15" s="141"/>
      <c r="G15" s="99" t="s">
        <v>15</v>
      </c>
      <c r="H15" s="100"/>
      <c r="I15" s="65"/>
      <c r="J15" s="65">
        <v>160</v>
      </c>
      <c r="K15" s="19"/>
      <c r="L15" s="19">
        <v>0</v>
      </c>
      <c r="M15" s="64">
        <v>9.5</v>
      </c>
      <c r="N15" s="19"/>
    </row>
    <row r="16" spans="1:17" ht="15" x14ac:dyDescent="0.3">
      <c r="A16" s="30"/>
      <c r="B16" s="98">
        <v>4</v>
      </c>
      <c r="C16" s="139" t="s">
        <v>58</v>
      </c>
      <c r="D16" s="140"/>
      <c r="E16" s="140"/>
      <c r="F16" s="141"/>
      <c r="G16" s="99" t="s">
        <v>15</v>
      </c>
      <c r="H16" s="100"/>
      <c r="I16" s="65"/>
      <c r="J16" s="65">
        <v>70</v>
      </c>
      <c r="K16" s="19"/>
      <c r="L16" s="19">
        <v>0</v>
      </c>
      <c r="M16" s="64">
        <v>9.5</v>
      </c>
      <c r="N16" s="19"/>
    </row>
    <row r="17" spans="1:14" ht="15" x14ac:dyDescent="0.3">
      <c r="A17" s="30"/>
      <c r="B17" s="98">
        <v>5</v>
      </c>
      <c r="C17" s="139" t="s">
        <v>59</v>
      </c>
      <c r="D17" s="140"/>
      <c r="E17" s="140"/>
      <c r="F17" s="141"/>
      <c r="G17" s="99" t="s">
        <v>15</v>
      </c>
      <c r="H17" s="100"/>
      <c r="I17" s="65"/>
      <c r="J17" s="65">
        <v>70</v>
      </c>
      <c r="K17" s="19"/>
      <c r="L17" s="19">
        <v>0</v>
      </c>
      <c r="M17" s="64">
        <v>9.5</v>
      </c>
      <c r="N17" s="19"/>
    </row>
    <row r="18" spans="1:14" ht="15" customHeight="1" x14ac:dyDescent="0.3">
      <c r="A18" s="30"/>
      <c r="B18" s="98">
        <v>6</v>
      </c>
      <c r="C18" s="139" t="s">
        <v>60</v>
      </c>
      <c r="D18" s="140"/>
      <c r="E18" s="140"/>
      <c r="F18" s="141"/>
      <c r="G18" s="99" t="s">
        <v>15</v>
      </c>
      <c r="H18" s="100"/>
      <c r="I18" s="65"/>
      <c r="J18" s="65">
        <v>70</v>
      </c>
      <c r="K18" s="19"/>
      <c r="L18" s="19">
        <v>0</v>
      </c>
      <c r="M18" s="64">
        <v>9.5</v>
      </c>
      <c r="N18" s="19"/>
    </row>
    <row r="19" spans="1:14" ht="15" customHeight="1" x14ac:dyDescent="0.3">
      <c r="A19" s="30"/>
      <c r="B19" s="98">
        <v>7</v>
      </c>
      <c r="C19" s="139" t="s">
        <v>61</v>
      </c>
      <c r="D19" s="140"/>
      <c r="E19" s="140"/>
      <c r="F19" s="141"/>
      <c r="G19" s="99" t="s">
        <v>15</v>
      </c>
      <c r="H19" s="100"/>
      <c r="I19" s="65"/>
      <c r="J19" s="65">
        <v>70</v>
      </c>
      <c r="K19" s="19"/>
      <c r="L19" s="19">
        <v>0</v>
      </c>
      <c r="M19" s="64">
        <v>9.5</v>
      </c>
      <c r="N19" s="19"/>
    </row>
    <row r="20" spans="1:14" ht="15" customHeight="1" x14ac:dyDescent="0.3">
      <c r="A20" s="30"/>
      <c r="B20" s="98">
        <v>8</v>
      </c>
      <c r="C20" s="139" t="s">
        <v>62</v>
      </c>
      <c r="D20" s="140"/>
      <c r="E20" s="140"/>
      <c r="F20" s="141"/>
      <c r="G20" s="99" t="s">
        <v>15</v>
      </c>
      <c r="H20" s="100"/>
      <c r="I20" s="65"/>
      <c r="J20" s="65">
        <v>16</v>
      </c>
      <c r="K20" s="19"/>
      <c r="L20" s="19">
        <v>0</v>
      </c>
      <c r="M20" s="64">
        <v>9.5</v>
      </c>
      <c r="N20" s="19"/>
    </row>
    <row r="21" spans="1:14" ht="15" customHeight="1" x14ac:dyDescent="0.3">
      <c r="A21" s="30"/>
      <c r="B21" s="98">
        <v>9</v>
      </c>
      <c r="C21" s="139" t="s">
        <v>63</v>
      </c>
      <c r="D21" s="140"/>
      <c r="E21" s="140"/>
      <c r="F21" s="141"/>
      <c r="G21" s="99" t="s">
        <v>15</v>
      </c>
      <c r="H21" s="100"/>
      <c r="I21" s="65"/>
      <c r="J21" s="65">
        <v>133</v>
      </c>
      <c r="K21" s="19"/>
      <c r="L21" s="19">
        <v>0</v>
      </c>
      <c r="M21" s="64">
        <v>9.5</v>
      </c>
      <c r="N21" s="19"/>
    </row>
    <row r="22" spans="1:14" ht="15" customHeight="1" x14ac:dyDescent="0.3">
      <c r="A22" s="30"/>
      <c r="B22" s="98">
        <v>10</v>
      </c>
      <c r="C22" s="139" t="s">
        <v>64</v>
      </c>
      <c r="D22" s="140"/>
      <c r="E22" s="140"/>
      <c r="F22" s="141"/>
      <c r="G22" s="99" t="s">
        <v>15</v>
      </c>
      <c r="H22" s="100"/>
      <c r="I22" s="65"/>
      <c r="J22" s="65">
        <v>70</v>
      </c>
      <c r="K22" s="19"/>
      <c r="L22" s="19">
        <v>0</v>
      </c>
      <c r="M22" s="64">
        <v>9.5</v>
      </c>
      <c r="N22" s="19"/>
    </row>
    <row r="23" spans="1:14" ht="15" customHeight="1" x14ac:dyDescent="0.3">
      <c r="A23" s="30"/>
      <c r="B23" s="98">
        <v>11</v>
      </c>
      <c r="C23" s="139" t="s">
        <v>65</v>
      </c>
      <c r="D23" s="140"/>
      <c r="E23" s="140"/>
      <c r="F23" s="141"/>
      <c r="G23" s="99" t="s">
        <v>15</v>
      </c>
      <c r="H23" s="100"/>
      <c r="I23" s="65"/>
      <c r="J23" s="65">
        <v>16</v>
      </c>
      <c r="K23" s="19"/>
      <c r="L23" s="19">
        <v>0</v>
      </c>
      <c r="M23" s="64">
        <v>9.5</v>
      </c>
      <c r="N23" s="19"/>
    </row>
    <row r="24" spans="1:14" ht="15" customHeight="1" x14ac:dyDescent="0.3">
      <c r="A24" s="30"/>
      <c r="B24" s="98">
        <v>12</v>
      </c>
      <c r="C24" s="139" t="s">
        <v>66</v>
      </c>
      <c r="D24" s="140"/>
      <c r="E24" s="140"/>
      <c r="F24" s="141"/>
      <c r="G24" s="99" t="s">
        <v>15</v>
      </c>
      <c r="H24" s="100"/>
      <c r="I24" s="65"/>
      <c r="J24" s="65">
        <v>16</v>
      </c>
      <c r="K24" s="19"/>
      <c r="L24" s="19">
        <v>0</v>
      </c>
      <c r="M24" s="64">
        <v>9.5</v>
      </c>
      <c r="N24" s="19"/>
    </row>
    <row r="25" spans="1:14" ht="15" x14ac:dyDescent="0.3">
      <c r="A25" s="30"/>
      <c r="B25" s="98">
        <v>13</v>
      </c>
      <c r="C25" s="139" t="s">
        <v>67</v>
      </c>
      <c r="D25" s="140"/>
      <c r="E25" s="140"/>
      <c r="F25" s="141"/>
      <c r="G25" s="99" t="s">
        <v>15</v>
      </c>
      <c r="H25" s="100"/>
      <c r="I25" s="65"/>
      <c r="J25" s="65">
        <v>35</v>
      </c>
      <c r="K25" s="19"/>
      <c r="L25" s="19">
        <v>0</v>
      </c>
      <c r="M25" s="64">
        <v>9.5</v>
      </c>
      <c r="N25" s="19"/>
    </row>
    <row r="26" spans="1:14" ht="15" x14ac:dyDescent="0.3">
      <c r="A26" s="30"/>
      <c r="B26" s="98">
        <v>14</v>
      </c>
      <c r="C26" s="139" t="s">
        <v>68</v>
      </c>
      <c r="D26" s="140"/>
      <c r="E26" s="140"/>
      <c r="F26" s="141"/>
      <c r="G26" s="99" t="s">
        <v>15</v>
      </c>
      <c r="H26" s="100"/>
      <c r="I26" s="65"/>
      <c r="J26" s="65">
        <v>100</v>
      </c>
      <c r="K26" s="19"/>
      <c r="L26" s="19">
        <v>0</v>
      </c>
      <c r="M26" s="64">
        <v>9.5</v>
      </c>
      <c r="N26" s="19"/>
    </row>
    <row r="27" spans="1:14" ht="15" customHeight="1" x14ac:dyDescent="0.3">
      <c r="A27" s="30"/>
      <c r="B27" s="98">
        <v>15</v>
      </c>
      <c r="C27" s="139" t="s">
        <v>69</v>
      </c>
      <c r="D27" s="140"/>
      <c r="E27" s="140"/>
      <c r="F27" s="141"/>
      <c r="G27" s="99" t="s">
        <v>15</v>
      </c>
      <c r="H27" s="100"/>
      <c r="I27" s="65"/>
      <c r="J27" s="65">
        <v>100</v>
      </c>
      <c r="K27" s="19"/>
      <c r="L27" s="19">
        <v>0</v>
      </c>
      <c r="M27" s="64">
        <v>9.5</v>
      </c>
      <c r="N27" s="19"/>
    </row>
    <row r="28" spans="1:14" ht="15" x14ac:dyDescent="0.3">
      <c r="A28" s="30"/>
      <c r="B28" s="101">
        <v>16</v>
      </c>
      <c r="C28" s="139" t="s">
        <v>70</v>
      </c>
      <c r="D28" s="140"/>
      <c r="E28" s="140"/>
      <c r="F28" s="141"/>
      <c r="G28" s="99" t="s">
        <v>15</v>
      </c>
      <c r="H28" s="100"/>
      <c r="I28" s="65"/>
      <c r="J28" s="65">
        <v>35</v>
      </c>
      <c r="K28" s="19"/>
      <c r="L28" s="19">
        <v>0</v>
      </c>
      <c r="M28" s="64">
        <v>9.5</v>
      </c>
      <c r="N28" s="19"/>
    </row>
    <row r="29" spans="1:14" ht="15" x14ac:dyDescent="0.3">
      <c r="A29" s="30"/>
      <c r="B29" s="101">
        <v>17</v>
      </c>
      <c r="C29" s="139" t="s">
        <v>71</v>
      </c>
      <c r="D29" s="140"/>
      <c r="E29" s="140"/>
      <c r="F29" s="141"/>
      <c r="G29" s="99" t="s">
        <v>15</v>
      </c>
      <c r="H29" s="100"/>
      <c r="I29" s="65"/>
      <c r="J29" s="65">
        <v>35</v>
      </c>
      <c r="K29" s="19"/>
      <c r="L29" s="19">
        <v>0</v>
      </c>
      <c r="M29" s="64">
        <v>9.5</v>
      </c>
      <c r="N29" s="19"/>
    </row>
    <row r="30" spans="1:14" ht="15" x14ac:dyDescent="0.3">
      <c r="A30" s="30"/>
      <c r="B30" s="101">
        <v>18</v>
      </c>
      <c r="C30" s="139" t="s">
        <v>72</v>
      </c>
      <c r="D30" s="142"/>
      <c r="E30" s="142"/>
      <c r="F30" s="143"/>
      <c r="G30" s="99" t="s">
        <v>15</v>
      </c>
      <c r="H30" s="100"/>
      <c r="I30" s="65"/>
      <c r="J30" s="65">
        <v>133</v>
      </c>
      <c r="K30" s="19"/>
      <c r="L30" s="19">
        <v>0</v>
      </c>
      <c r="M30" s="64">
        <v>9.5</v>
      </c>
      <c r="N30" s="19"/>
    </row>
    <row r="31" spans="1:14" ht="15" x14ac:dyDescent="0.3">
      <c r="A31" s="30"/>
      <c r="B31" s="101">
        <v>19</v>
      </c>
      <c r="C31" s="139" t="s">
        <v>73</v>
      </c>
      <c r="D31" s="142"/>
      <c r="E31" s="142"/>
      <c r="F31" s="143"/>
      <c r="G31" s="99" t="s">
        <v>15</v>
      </c>
      <c r="H31" s="100"/>
      <c r="I31" s="65"/>
      <c r="J31" s="65">
        <v>650</v>
      </c>
      <c r="K31" s="19"/>
      <c r="L31" s="19">
        <v>0</v>
      </c>
      <c r="M31" s="64">
        <v>9.5</v>
      </c>
      <c r="N31" s="19"/>
    </row>
    <row r="32" spans="1:14" ht="15" x14ac:dyDescent="0.3">
      <c r="A32" s="30"/>
      <c r="B32" s="102"/>
      <c r="C32" s="144" t="s">
        <v>74</v>
      </c>
      <c r="D32" s="145"/>
      <c r="E32" s="145"/>
      <c r="F32" s="146"/>
      <c r="G32" s="103"/>
      <c r="H32" s="103"/>
      <c r="I32" s="103"/>
      <c r="J32" s="103"/>
      <c r="K32" s="103"/>
      <c r="L32" s="103"/>
      <c r="M32" s="103"/>
      <c r="N32" s="103"/>
    </row>
    <row r="33" spans="1:17" ht="15" x14ac:dyDescent="0.3">
      <c r="A33" s="30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</row>
    <row r="34" spans="1:17" ht="15" x14ac:dyDescent="0.3">
      <c r="A34" s="30"/>
      <c r="B34" s="29" t="s">
        <v>18</v>
      </c>
      <c r="C34" s="29"/>
      <c r="D34" s="29"/>
      <c r="E34" s="29"/>
      <c r="F34" s="29"/>
      <c r="G34" s="29"/>
      <c r="H34" s="29"/>
      <c r="I34" s="29"/>
      <c r="J34" s="29"/>
      <c r="K34" s="56"/>
      <c r="L34" s="56"/>
      <c r="M34" s="56"/>
      <c r="N34" s="56"/>
      <c r="O34" s="56"/>
      <c r="P34" s="56"/>
      <c r="Q34" s="56"/>
    </row>
    <row r="35" spans="1:17" ht="15" x14ac:dyDescent="0.3">
      <c r="A35" s="30"/>
      <c r="B35" s="29" t="s">
        <v>19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</row>
    <row r="36" spans="1:17" ht="15" x14ac:dyDescent="0.3">
      <c r="A36" s="30"/>
      <c r="B36" s="29" t="s">
        <v>20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</row>
    <row r="37" spans="1:17" ht="15" x14ac:dyDescent="0.3">
      <c r="A37" s="30"/>
      <c r="B37" s="29" t="s">
        <v>75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</row>
    <row r="38" spans="1:17" ht="15" x14ac:dyDescent="0.3">
      <c r="A38" s="30"/>
      <c r="B38" s="104" t="s">
        <v>76</v>
      </c>
      <c r="C38" s="104"/>
      <c r="D38" s="104"/>
      <c r="E38" s="104"/>
      <c r="F38" s="105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</row>
    <row r="39" spans="1:17" ht="15" x14ac:dyDescent="0.3">
      <c r="A39" s="30"/>
      <c r="B39" s="106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</row>
    <row r="40" spans="1:17" ht="15" x14ac:dyDescent="0.3">
      <c r="A40" s="30"/>
      <c r="B40" s="28" t="s">
        <v>77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</row>
    <row r="41" spans="1:17" ht="15" x14ac:dyDescent="0.3">
      <c r="A41" s="30"/>
      <c r="B41" s="28" t="s">
        <v>78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</row>
    <row r="42" spans="1:17" ht="15" x14ac:dyDescent="0.3">
      <c r="A42" s="30"/>
      <c r="B42" s="29" t="s">
        <v>79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</row>
    <row r="43" spans="1:17" ht="15" x14ac:dyDescent="0.3">
      <c r="A43" s="30"/>
      <c r="B43" s="107"/>
      <c r="C43" s="107"/>
      <c r="D43" s="107"/>
      <c r="E43" s="107"/>
      <c r="F43" s="107"/>
      <c r="G43" s="107"/>
      <c r="H43" s="107"/>
      <c r="I43" s="107"/>
      <c r="J43" s="29"/>
      <c r="K43" s="29"/>
      <c r="L43" s="29"/>
      <c r="M43" s="29"/>
      <c r="N43" s="29"/>
      <c r="O43" s="29"/>
      <c r="P43" s="29"/>
      <c r="Q43" s="29"/>
    </row>
    <row r="44" spans="1:17" ht="15" x14ac:dyDescent="0.3">
      <c r="A44" s="30"/>
      <c r="B44" s="29"/>
      <c r="C44" s="29"/>
      <c r="D44" s="29"/>
      <c r="E44" s="29"/>
      <c r="F44" s="29"/>
      <c r="G44" s="29"/>
      <c r="H44" s="108"/>
      <c r="I44" s="29"/>
      <c r="J44" s="29"/>
      <c r="K44" s="29"/>
      <c r="L44" s="29"/>
      <c r="M44" s="29" t="s">
        <v>25</v>
      </c>
      <c r="N44" s="29"/>
      <c r="O44" s="29"/>
      <c r="P44" s="29"/>
      <c r="Q44" s="29"/>
    </row>
    <row r="45" spans="1:17" ht="14.25" x14ac:dyDescent="0.3">
      <c r="B45" s="106" t="s">
        <v>80</v>
      </c>
      <c r="C45" s="29"/>
      <c r="D45" s="29"/>
      <c r="E45" s="29"/>
      <c r="F45" s="29"/>
      <c r="G45" s="29"/>
      <c r="H45" s="29"/>
      <c r="I45" s="29"/>
      <c r="J45" s="29"/>
    </row>
    <row r="46" spans="1:17" ht="14.25" x14ac:dyDescent="0.3">
      <c r="B46" s="106" t="s">
        <v>81</v>
      </c>
      <c r="C46" s="29"/>
      <c r="D46" s="29"/>
      <c r="E46" s="29"/>
      <c r="F46" s="29"/>
      <c r="G46" s="29"/>
      <c r="H46" s="29"/>
      <c r="I46" s="29"/>
      <c r="J46" s="29"/>
    </row>
    <row r="47" spans="1:17" ht="14.25" x14ac:dyDescent="0.3">
      <c r="B47" s="29"/>
      <c r="C47" s="29"/>
      <c r="D47" s="29"/>
      <c r="E47" s="29"/>
      <c r="F47" s="29"/>
      <c r="G47" s="29"/>
      <c r="H47" s="29"/>
      <c r="I47" s="29"/>
      <c r="J47" s="29"/>
    </row>
    <row r="48" spans="1:17" ht="14.25" x14ac:dyDescent="0.3">
      <c r="B48" s="29" t="s">
        <v>23</v>
      </c>
      <c r="C48" s="29"/>
      <c r="D48" s="29"/>
      <c r="E48" s="29"/>
      <c r="F48" s="29"/>
      <c r="G48" s="29"/>
      <c r="H48" s="108" t="s">
        <v>24</v>
      </c>
      <c r="I48" s="29"/>
      <c r="J48" s="29"/>
    </row>
    <row r="51" spans="2:9" ht="14.25" x14ac:dyDescent="0.3">
      <c r="B51" s="109"/>
      <c r="C51" s="107"/>
      <c r="D51" s="107"/>
      <c r="E51" s="107"/>
      <c r="F51" s="107"/>
      <c r="G51" s="107"/>
      <c r="H51" s="107"/>
      <c r="I51" s="107"/>
    </row>
    <row r="52" spans="2:9" ht="14.25" x14ac:dyDescent="0.3">
      <c r="B52" s="109"/>
      <c r="C52" s="107"/>
      <c r="D52" s="107"/>
      <c r="E52" s="107"/>
      <c r="F52" s="107"/>
      <c r="G52" s="107"/>
      <c r="H52" s="107"/>
      <c r="I52" s="107"/>
    </row>
    <row r="53" spans="2:9" ht="14.25" x14ac:dyDescent="0.3">
      <c r="B53" s="109"/>
      <c r="C53" s="107"/>
      <c r="D53" s="107"/>
      <c r="E53" s="107"/>
      <c r="F53" s="107"/>
      <c r="G53" s="107"/>
      <c r="H53" s="107"/>
      <c r="I53" s="107"/>
    </row>
    <row r="54" spans="2:9" ht="14.25" x14ac:dyDescent="0.3">
      <c r="B54" s="107"/>
      <c r="C54" s="107"/>
      <c r="D54" s="107"/>
      <c r="E54" s="107"/>
      <c r="F54" s="107"/>
      <c r="G54" s="107"/>
      <c r="H54" s="107"/>
      <c r="I54" s="107"/>
    </row>
  </sheetData>
  <protectedRanges>
    <protectedRange sqref="D4:E5" name="Range1_1"/>
    <protectedRange sqref="H13:H31" name="Range2_1"/>
    <protectedRange sqref="K13:L31" name="Range3_1"/>
    <protectedRange sqref="D44 D48" name="Range4_1"/>
  </protectedRanges>
  <mergeCells count="22">
    <mergeCell ref="C22:F22"/>
    <mergeCell ref="C10:F10"/>
    <mergeCell ref="D11:G11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9:F29"/>
    <mergeCell ref="C30:F30"/>
    <mergeCell ref="C31:F31"/>
    <mergeCell ref="C32:F32"/>
    <mergeCell ref="C23:F23"/>
    <mergeCell ref="C24:F24"/>
    <mergeCell ref="C25:F25"/>
    <mergeCell ref="C26:F26"/>
    <mergeCell ref="C27:F27"/>
    <mergeCell ref="C28:F28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C42" sqref="C42"/>
    </sheetView>
  </sheetViews>
  <sheetFormatPr defaultRowHeight="12.75" x14ac:dyDescent="0.2"/>
  <cols>
    <col min="1" max="1" width="2.7109375" customWidth="1"/>
    <col min="2" max="2" width="4.28515625" customWidth="1"/>
    <col min="3" max="3" width="61.85546875" customWidth="1"/>
    <col min="4" max="4" width="4.5703125" customWidth="1"/>
    <col min="5" max="5" width="40.7109375" customWidth="1"/>
    <col min="7" max="7" width="13.7109375" customWidth="1"/>
    <col min="8" max="8" width="7.5703125" customWidth="1"/>
    <col min="9" max="9" width="13.7109375" customWidth="1"/>
    <col min="10" max="10" width="16.7109375" customWidth="1"/>
  </cols>
  <sheetData>
    <row r="1" spans="1:10" ht="15" x14ac:dyDescent="0.3">
      <c r="A1" s="34"/>
      <c r="B1" s="110" t="s">
        <v>26</v>
      </c>
      <c r="C1" s="110"/>
      <c r="D1" s="110"/>
      <c r="E1" s="1"/>
      <c r="F1" s="1"/>
      <c r="G1" s="1"/>
      <c r="H1" s="35"/>
      <c r="I1" s="35"/>
      <c r="J1" s="35"/>
    </row>
    <row r="2" spans="1:10" ht="15" x14ac:dyDescent="0.3">
      <c r="A2" s="34"/>
      <c r="B2" s="111" t="s">
        <v>82</v>
      </c>
      <c r="C2" s="111"/>
      <c r="D2" s="111"/>
      <c r="E2" s="1"/>
      <c r="F2" s="1"/>
      <c r="G2" s="1"/>
      <c r="H2" s="35"/>
      <c r="I2" s="35"/>
      <c r="J2" s="35"/>
    </row>
    <row r="3" spans="1:10" ht="15" x14ac:dyDescent="0.3">
      <c r="A3" s="34"/>
      <c r="B3" s="3"/>
      <c r="C3" s="1"/>
      <c r="D3" s="1"/>
      <c r="E3" s="1"/>
      <c r="F3" s="1"/>
      <c r="G3" s="1"/>
      <c r="H3" s="35"/>
      <c r="I3" s="35"/>
      <c r="J3" s="35"/>
    </row>
    <row r="4" spans="1:10" ht="15" x14ac:dyDescent="0.3">
      <c r="A4" s="34"/>
      <c r="B4" s="4" t="s">
        <v>2</v>
      </c>
      <c r="C4" s="1"/>
      <c r="D4" s="1"/>
      <c r="E4" s="1"/>
      <c r="F4" s="1"/>
      <c r="G4" s="1"/>
      <c r="H4" s="35"/>
      <c r="I4" s="35"/>
      <c r="J4" s="35"/>
    </row>
    <row r="5" spans="1:10" ht="15" x14ac:dyDescent="0.3">
      <c r="A5" s="34"/>
      <c r="B5" s="3"/>
      <c r="C5" s="1"/>
      <c r="D5" s="1"/>
      <c r="E5" s="1"/>
      <c r="F5" s="1"/>
      <c r="G5" s="1"/>
      <c r="H5" s="35"/>
      <c r="I5" s="35"/>
      <c r="J5" s="35"/>
    </row>
    <row r="6" spans="1:10" ht="15" x14ac:dyDescent="0.3">
      <c r="A6" s="34"/>
      <c r="B6" s="3"/>
      <c r="C6" s="1"/>
      <c r="D6" s="1"/>
      <c r="E6" s="1"/>
      <c r="F6" s="1"/>
      <c r="G6" s="1"/>
      <c r="H6" s="35"/>
      <c r="I6" s="35"/>
      <c r="J6" s="35"/>
    </row>
    <row r="7" spans="1:10" ht="15" x14ac:dyDescent="0.3">
      <c r="A7" s="37"/>
      <c r="B7" s="3"/>
      <c r="C7" s="1"/>
      <c r="D7" s="1"/>
      <c r="E7" s="7" t="s">
        <v>3</v>
      </c>
      <c r="F7" s="5"/>
      <c r="G7" s="9"/>
      <c r="H7" s="10"/>
      <c r="I7" s="10"/>
      <c r="J7" s="10"/>
    </row>
    <row r="8" spans="1:10" ht="15" x14ac:dyDescent="0.3">
      <c r="A8" s="37"/>
      <c r="B8" s="3"/>
      <c r="C8" s="1"/>
      <c r="D8" s="1"/>
      <c r="E8" s="7" t="s">
        <v>83</v>
      </c>
      <c r="F8" s="7"/>
      <c r="G8" s="11"/>
      <c r="H8" s="10"/>
      <c r="I8" s="10"/>
      <c r="J8" s="10"/>
    </row>
    <row r="9" spans="1:10" ht="15" x14ac:dyDescent="0.3">
      <c r="A9" s="37"/>
      <c r="B9" s="3"/>
      <c r="C9" s="1"/>
      <c r="D9" s="1"/>
      <c r="E9" s="7"/>
      <c r="F9" s="7"/>
      <c r="G9" s="7"/>
      <c r="H9" s="75"/>
      <c r="I9" s="75"/>
      <c r="J9" s="75"/>
    </row>
    <row r="10" spans="1:10" ht="14.25" x14ac:dyDescent="0.3">
      <c r="A10" s="38"/>
      <c r="B10" s="112" t="s">
        <v>5</v>
      </c>
      <c r="C10" s="113" t="s">
        <v>6</v>
      </c>
      <c r="D10" s="114" t="s">
        <v>7</v>
      </c>
      <c r="E10" s="115" t="s">
        <v>8</v>
      </c>
      <c r="F10" s="116" t="s">
        <v>9</v>
      </c>
      <c r="G10" s="116" t="s">
        <v>10</v>
      </c>
      <c r="H10" s="116" t="s">
        <v>11</v>
      </c>
      <c r="I10" s="116" t="s">
        <v>12</v>
      </c>
      <c r="J10" s="116" t="s">
        <v>13</v>
      </c>
    </row>
    <row r="11" spans="1:10" ht="15" x14ac:dyDescent="0.3">
      <c r="A11" s="30"/>
      <c r="B11" s="117">
        <v>1</v>
      </c>
      <c r="C11" s="118" t="s">
        <v>84</v>
      </c>
      <c r="D11" s="64" t="s">
        <v>15</v>
      </c>
      <c r="E11" s="64"/>
      <c r="F11" s="65">
        <v>300</v>
      </c>
      <c r="G11" s="19">
        <v>0</v>
      </c>
      <c r="H11" s="20">
        <v>9.5</v>
      </c>
      <c r="I11" s="19">
        <f>G11*1.095</f>
        <v>0</v>
      </c>
      <c r="J11" s="21">
        <f t="shared" ref="J11:J21" si="0">F11*I11</f>
        <v>0</v>
      </c>
    </row>
    <row r="12" spans="1:10" ht="15" x14ac:dyDescent="0.3">
      <c r="A12" s="30"/>
      <c r="B12" s="117">
        <f>B11+1</f>
        <v>2</v>
      </c>
      <c r="C12" s="118" t="s">
        <v>85</v>
      </c>
      <c r="D12" s="64" t="s">
        <v>15</v>
      </c>
      <c r="E12" s="64"/>
      <c r="F12" s="65">
        <v>300</v>
      </c>
      <c r="G12" s="19">
        <v>0</v>
      </c>
      <c r="H12" s="20">
        <v>9.5</v>
      </c>
      <c r="I12" s="19">
        <f>G12*1.095</f>
        <v>0</v>
      </c>
      <c r="J12" s="21">
        <f>F12*I12</f>
        <v>0</v>
      </c>
    </row>
    <row r="13" spans="1:10" ht="15" x14ac:dyDescent="0.3">
      <c r="A13" s="30"/>
      <c r="B13" s="117">
        <f t="shared" ref="B13:B21" si="1">B12+1</f>
        <v>3</v>
      </c>
      <c r="C13" s="119" t="s">
        <v>86</v>
      </c>
      <c r="D13" s="64" t="s">
        <v>15</v>
      </c>
      <c r="E13" s="64"/>
      <c r="F13" s="65">
        <v>300</v>
      </c>
      <c r="G13" s="19">
        <v>0</v>
      </c>
      <c r="H13" s="20">
        <v>9.5</v>
      </c>
      <c r="I13" s="19">
        <f t="shared" ref="I13:I21" si="2">G13*1.095</f>
        <v>0</v>
      </c>
      <c r="J13" s="21">
        <f t="shared" si="0"/>
        <v>0</v>
      </c>
    </row>
    <row r="14" spans="1:10" ht="15" x14ac:dyDescent="0.3">
      <c r="A14" s="30"/>
      <c r="B14" s="117">
        <f t="shared" si="1"/>
        <v>4</v>
      </c>
      <c r="C14" s="118" t="s">
        <v>87</v>
      </c>
      <c r="D14" s="64" t="s">
        <v>15</v>
      </c>
      <c r="E14" s="64"/>
      <c r="F14" s="65">
        <v>300</v>
      </c>
      <c r="G14" s="19">
        <v>0</v>
      </c>
      <c r="H14" s="20">
        <v>9.5</v>
      </c>
      <c r="I14" s="19">
        <f t="shared" si="2"/>
        <v>0</v>
      </c>
      <c r="J14" s="21">
        <f t="shared" si="0"/>
        <v>0</v>
      </c>
    </row>
    <row r="15" spans="1:10" ht="15" x14ac:dyDescent="0.3">
      <c r="A15" s="30"/>
      <c r="B15" s="117">
        <f t="shared" si="1"/>
        <v>5</v>
      </c>
      <c r="C15" s="118" t="s">
        <v>88</v>
      </c>
      <c r="D15" s="64" t="s">
        <v>15</v>
      </c>
      <c r="E15" s="64"/>
      <c r="F15" s="65">
        <v>300</v>
      </c>
      <c r="G15" s="19">
        <v>0</v>
      </c>
      <c r="H15" s="20">
        <v>9.5</v>
      </c>
      <c r="I15" s="19">
        <f>G15*1.095</f>
        <v>0</v>
      </c>
      <c r="J15" s="21">
        <f>F15*I15</f>
        <v>0</v>
      </c>
    </row>
    <row r="16" spans="1:10" ht="15" x14ac:dyDescent="0.3">
      <c r="A16" s="30"/>
      <c r="B16" s="117">
        <f t="shared" si="1"/>
        <v>6</v>
      </c>
      <c r="C16" s="120" t="s">
        <v>89</v>
      </c>
      <c r="D16" s="64" t="s">
        <v>15</v>
      </c>
      <c r="E16" s="64"/>
      <c r="F16" s="65">
        <v>300</v>
      </c>
      <c r="G16" s="19">
        <v>0</v>
      </c>
      <c r="H16" s="20">
        <v>9.5</v>
      </c>
      <c r="I16" s="19">
        <f>G16*1.095</f>
        <v>0</v>
      </c>
      <c r="J16" s="21">
        <f>F16*I16</f>
        <v>0</v>
      </c>
    </row>
    <row r="17" spans="1:10" ht="15" x14ac:dyDescent="0.3">
      <c r="A17" s="30"/>
      <c r="B17" s="117">
        <f t="shared" si="1"/>
        <v>7</v>
      </c>
      <c r="C17" s="121" t="s">
        <v>90</v>
      </c>
      <c r="D17" s="64" t="s">
        <v>15</v>
      </c>
      <c r="E17" s="64"/>
      <c r="F17" s="65">
        <v>300</v>
      </c>
      <c r="G17" s="19">
        <v>0</v>
      </c>
      <c r="H17" s="20">
        <v>9.5</v>
      </c>
      <c r="I17" s="19">
        <f>G17*1.095</f>
        <v>0</v>
      </c>
      <c r="J17" s="21">
        <f>F17*I17</f>
        <v>0</v>
      </c>
    </row>
    <row r="18" spans="1:10" ht="15" x14ac:dyDescent="0.3">
      <c r="A18" s="30"/>
      <c r="B18" s="117">
        <f t="shared" si="1"/>
        <v>8</v>
      </c>
      <c r="C18" s="121" t="s">
        <v>91</v>
      </c>
      <c r="D18" s="64" t="s">
        <v>15</v>
      </c>
      <c r="E18" s="64"/>
      <c r="F18" s="65">
        <v>300</v>
      </c>
      <c r="G18" s="19">
        <v>0</v>
      </c>
      <c r="H18" s="20">
        <v>9.5</v>
      </c>
      <c r="I18" s="19">
        <f t="shared" si="2"/>
        <v>0</v>
      </c>
      <c r="J18" s="21">
        <f t="shared" si="0"/>
        <v>0</v>
      </c>
    </row>
    <row r="19" spans="1:10" ht="15" x14ac:dyDescent="0.3">
      <c r="A19" s="30"/>
      <c r="B19" s="117">
        <f t="shared" si="1"/>
        <v>9</v>
      </c>
      <c r="C19" s="121" t="s">
        <v>92</v>
      </c>
      <c r="D19" s="64" t="s">
        <v>15</v>
      </c>
      <c r="E19" s="64"/>
      <c r="F19" s="65">
        <v>300</v>
      </c>
      <c r="G19" s="19">
        <v>0</v>
      </c>
      <c r="H19" s="20">
        <v>9.5</v>
      </c>
      <c r="I19" s="19">
        <f>G19*1.095</f>
        <v>0</v>
      </c>
      <c r="J19" s="21">
        <f>F19*I19</f>
        <v>0</v>
      </c>
    </row>
    <row r="20" spans="1:10" ht="15" x14ac:dyDescent="0.3">
      <c r="A20" s="30"/>
      <c r="B20" s="117">
        <f t="shared" si="1"/>
        <v>10</v>
      </c>
      <c r="C20" s="121" t="s">
        <v>93</v>
      </c>
      <c r="D20" s="64" t="s">
        <v>15</v>
      </c>
      <c r="E20" s="64"/>
      <c r="F20" s="65">
        <v>300</v>
      </c>
      <c r="G20" s="19">
        <v>0</v>
      </c>
      <c r="H20" s="20">
        <v>9.5</v>
      </c>
      <c r="I20" s="19">
        <f t="shared" si="2"/>
        <v>0</v>
      </c>
      <c r="J20" s="21">
        <f t="shared" si="0"/>
        <v>0</v>
      </c>
    </row>
    <row r="21" spans="1:10" ht="15" x14ac:dyDescent="0.3">
      <c r="A21" s="30"/>
      <c r="B21" s="117">
        <f t="shared" si="1"/>
        <v>11</v>
      </c>
      <c r="C21" s="121" t="s">
        <v>94</v>
      </c>
      <c r="D21" s="64" t="s">
        <v>15</v>
      </c>
      <c r="E21" s="64"/>
      <c r="F21" s="65">
        <v>300</v>
      </c>
      <c r="G21" s="19">
        <v>0</v>
      </c>
      <c r="H21" s="20">
        <v>9.5</v>
      </c>
      <c r="I21" s="19">
        <f t="shared" si="2"/>
        <v>0</v>
      </c>
      <c r="J21" s="21">
        <f t="shared" si="0"/>
        <v>0</v>
      </c>
    </row>
    <row r="22" spans="1:10" ht="15" x14ac:dyDescent="0.3">
      <c r="A22" s="30"/>
      <c r="B22" s="117">
        <v>12</v>
      </c>
      <c r="C22" s="122" t="s">
        <v>95</v>
      </c>
      <c r="D22" s="64" t="s">
        <v>15</v>
      </c>
      <c r="E22" s="64"/>
      <c r="F22" s="65">
        <v>300</v>
      </c>
      <c r="G22" s="19">
        <v>0</v>
      </c>
      <c r="H22" s="20">
        <v>9.5</v>
      </c>
      <c r="I22" s="19">
        <f>G22*1.095</f>
        <v>0</v>
      </c>
      <c r="J22" s="21">
        <f>F22*I22</f>
        <v>0</v>
      </c>
    </row>
    <row r="23" spans="1:10" ht="15" x14ac:dyDescent="0.3">
      <c r="A23" s="30"/>
      <c r="B23" s="117">
        <v>13</v>
      </c>
      <c r="C23" s="122" t="s">
        <v>96</v>
      </c>
      <c r="D23" s="64" t="s">
        <v>15</v>
      </c>
      <c r="E23" s="64"/>
      <c r="F23" s="65">
        <v>300</v>
      </c>
      <c r="G23" s="19">
        <v>0</v>
      </c>
      <c r="H23" s="20">
        <v>9.5</v>
      </c>
      <c r="I23" s="19">
        <f>G23*1.095</f>
        <v>0</v>
      </c>
      <c r="J23" s="21">
        <f>F23*I23</f>
        <v>0</v>
      </c>
    </row>
    <row r="24" spans="1:10" ht="15" x14ac:dyDescent="0.3">
      <c r="A24" s="30"/>
      <c r="B24" s="117">
        <v>14</v>
      </c>
      <c r="C24" s="122" t="s">
        <v>97</v>
      </c>
      <c r="D24" s="64" t="s">
        <v>15</v>
      </c>
      <c r="E24" s="64"/>
      <c r="F24" s="65">
        <v>300</v>
      </c>
      <c r="G24" s="19">
        <v>0</v>
      </c>
      <c r="H24" s="20">
        <v>9.5</v>
      </c>
      <c r="I24" s="19">
        <f>G24*1.095</f>
        <v>0</v>
      </c>
      <c r="J24" s="21">
        <f>F24*I24</f>
        <v>0</v>
      </c>
    </row>
    <row r="25" spans="1:10" ht="15" x14ac:dyDescent="0.3">
      <c r="A25" s="30"/>
      <c r="B25" s="117">
        <v>15</v>
      </c>
      <c r="C25" s="122" t="s">
        <v>98</v>
      </c>
      <c r="D25" s="64" t="s">
        <v>15</v>
      </c>
      <c r="E25" s="64"/>
      <c r="F25" s="65">
        <v>300</v>
      </c>
      <c r="G25" s="19">
        <v>0</v>
      </c>
      <c r="H25" s="20">
        <v>9.5</v>
      </c>
      <c r="I25" s="19">
        <f>G25*1.095</f>
        <v>0</v>
      </c>
      <c r="J25" s="21">
        <f>F25*I25</f>
        <v>0</v>
      </c>
    </row>
    <row r="26" spans="1:10" ht="14.25" x14ac:dyDescent="0.3">
      <c r="A26" s="29"/>
      <c r="B26" s="123"/>
      <c r="C26" s="124" t="s">
        <v>17</v>
      </c>
      <c r="D26" s="125"/>
      <c r="E26" s="125"/>
      <c r="F26" s="125"/>
      <c r="G26" s="125"/>
      <c r="H26" s="125"/>
      <c r="I26" s="125"/>
      <c r="J26" s="126">
        <f>SUM(J11:J21)</f>
        <v>0</v>
      </c>
    </row>
    <row r="27" spans="1:10" ht="14.25" x14ac:dyDescent="0.3">
      <c r="A27" s="29"/>
      <c r="B27" s="29"/>
      <c r="C27" s="127"/>
      <c r="D27" s="29"/>
      <c r="E27" s="29"/>
      <c r="F27" s="29"/>
      <c r="G27" s="29"/>
      <c r="H27" s="29"/>
      <c r="I27" s="29"/>
      <c r="J27" s="29"/>
    </row>
    <row r="28" spans="1:10" ht="14.25" x14ac:dyDescent="0.3">
      <c r="A28" s="29"/>
      <c r="B28" s="29" t="s">
        <v>18</v>
      </c>
      <c r="C28" s="127"/>
      <c r="D28" s="29"/>
      <c r="E28" s="29"/>
      <c r="F28" s="29"/>
      <c r="G28" s="29"/>
      <c r="H28" s="29"/>
      <c r="I28" s="29"/>
      <c r="J28" s="29"/>
    </row>
    <row r="29" spans="1:10" ht="14.25" x14ac:dyDescent="0.3">
      <c r="A29" s="29"/>
      <c r="B29" s="29" t="s">
        <v>19</v>
      </c>
      <c r="C29" s="127"/>
      <c r="D29" s="29"/>
      <c r="E29" s="29"/>
      <c r="F29" s="29"/>
      <c r="G29" s="29"/>
      <c r="H29" s="29"/>
      <c r="I29" s="29"/>
      <c r="J29" s="29"/>
    </row>
    <row r="30" spans="1:10" ht="14.25" x14ac:dyDescent="0.3">
      <c r="A30" s="29"/>
      <c r="B30" s="29" t="s">
        <v>20</v>
      </c>
      <c r="C30" s="127"/>
      <c r="D30" s="29"/>
      <c r="E30" s="29"/>
      <c r="F30" s="29"/>
      <c r="G30" s="29"/>
      <c r="H30" s="29"/>
      <c r="I30" s="29"/>
      <c r="J30" s="29"/>
    </row>
    <row r="31" spans="1:10" ht="14.25" x14ac:dyDescent="0.3">
      <c r="A31" s="29"/>
      <c r="B31" s="56" t="s">
        <v>32</v>
      </c>
      <c r="C31" s="56"/>
      <c r="D31" s="56"/>
      <c r="E31" s="56"/>
      <c r="F31" s="29"/>
      <c r="G31" s="29"/>
      <c r="H31" s="29"/>
      <c r="I31" s="29"/>
      <c r="J31" s="29"/>
    </row>
    <row r="32" spans="1:10" ht="14.25" x14ac:dyDescent="0.3">
      <c r="A32" s="29"/>
      <c r="B32" s="26" t="s">
        <v>99</v>
      </c>
      <c r="C32" s="26"/>
      <c r="D32" s="26"/>
      <c r="E32" s="26"/>
      <c r="F32" s="29"/>
      <c r="G32" s="29"/>
      <c r="H32" s="29"/>
      <c r="I32" s="29"/>
      <c r="J32" s="29"/>
    </row>
    <row r="33" spans="1:10" ht="14.25" x14ac:dyDescent="0.3">
      <c r="A33" s="29"/>
      <c r="B33" s="29" t="s">
        <v>100</v>
      </c>
      <c r="C33" s="127"/>
      <c r="D33" s="56"/>
      <c r="E33" s="29"/>
      <c r="F33" s="26"/>
      <c r="G33" s="26"/>
      <c r="H33" s="26"/>
      <c r="I33" s="26"/>
      <c r="J33" s="26"/>
    </row>
    <row r="34" spans="1:10" ht="15" x14ac:dyDescent="0.3">
      <c r="A34" s="29"/>
      <c r="B34" s="29" t="s">
        <v>101</v>
      </c>
      <c r="C34" s="127"/>
      <c r="D34" s="30"/>
      <c r="E34" s="108"/>
      <c r="F34" s="29"/>
      <c r="G34" s="29"/>
      <c r="H34" s="29"/>
      <c r="I34" s="29"/>
      <c r="J34" s="29"/>
    </row>
    <row r="35" spans="1:10" ht="14.25" x14ac:dyDescent="0.3">
      <c r="A35" s="29"/>
      <c r="B35" s="29" t="s">
        <v>102</v>
      </c>
      <c r="C35" s="127"/>
      <c r="D35" s="29"/>
      <c r="E35" s="29"/>
      <c r="F35" s="29"/>
      <c r="G35" s="29"/>
      <c r="H35" s="29" t="s">
        <v>25</v>
      </c>
      <c r="I35" s="29"/>
      <c r="J35" s="29"/>
    </row>
    <row r="36" spans="1:10" ht="14.25" x14ac:dyDescent="0.3">
      <c r="B36" s="29" t="s">
        <v>103</v>
      </c>
      <c r="C36" s="127"/>
      <c r="D36" s="29"/>
      <c r="E36" s="29"/>
    </row>
    <row r="37" spans="1:10" ht="15" x14ac:dyDescent="0.3">
      <c r="B37" s="29" t="s">
        <v>104</v>
      </c>
      <c r="C37" s="127"/>
      <c r="D37" s="30"/>
      <c r="E37" s="108"/>
    </row>
    <row r="38" spans="1:10" ht="15" x14ac:dyDescent="0.25">
      <c r="B38" s="128"/>
      <c r="C38" s="129"/>
      <c r="D38" s="129"/>
      <c r="E38" s="129"/>
    </row>
    <row r="39" spans="1:10" ht="14.25" x14ac:dyDescent="0.3">
      <c r="B39" s="130" t="s">
        <v>23</v>
      </c>
      <c r="C39" s="130"/>
      <c r="D39" s="131"/>
      <c r="E39" s="131" t="s">
        <v>24</v>
      </c>
      <c r="F39" s="130"/>
      <c r="G39" s="130"/>
      <c r="H39" s="130"/>
      <c r="I39" s="130"/>
      <c r="J39" s="130"/>
    </row>
  </sheetData>
  <protectedRanges>
    <protectedRange sqref="E11:E25" name="Range2_1"/>
    <protectedRange sqref="G11:G25" name="Range1_1"/>
    <protectedRange sqref="D4:E5 D7" name="Range3_1"/>
    <protectedRange sqref="B39:C39" name="Range4"/>
  </protectedRange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IZLOČEN 1 Jajca proste reje</vt:lpstr>
      <vt:lpstr>IZLOČEN 2 Sveže ribe</vt:lpstr>
      <vt:lpstr>IZLOČEN 3 Kruh, krušni izdelki </vt:lpstr>
      <vt:lpstr>IZLOČEN 4 Mleko in mlečni izdel</vt:lpstr>
      <vt:lpstr>IZLOČEN 5 Sveže sadje in zelenj</vt:lpstr>
      <vt:lpstr>IZLOČEN 6 EKOmeso in mesni izd.</vt:lpstr>
    </vt:vector>
  </TitlesOfParts>
  <Company>MIZS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Uporabnik</cp:lastModifiedBy>
  <dcterms:created xsi:type="dcterms:W3CDTF">2020-02-04T12:29:56Z</dcterms:created>
  <dcterms:modified xsi:type="dcterms:W3CDTF">2020-02-06T07:34:34Z</dcterms:modified>
</cp:coreProperties>
</file>